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updateLinks="never" defaultThemeVersion="124226"/>
  <mc:AlternateContent xmlns:mc="http://schemas.openxmlformats.org/markup-compatibility/2006">
    <mc:Choice Requires="x15">
      <x15ac:absPath xmlns:x15ac="http://schemas.microsoft.com/office/spreadsheetml/2010/11/ac" url="https://dai0-my.sharepoint.com/personal/mark_pigott_dai_com/Documents/Documents/"/>
    </mc:Choice>
  </mc:AlternateContent>
  <xr:revisionPtr revIDLastSave="17" documentId="8_{A883C300-6E29-41F3-B197-4EFCB64D531C}" xr6:coauthVersionLast="47" xr6:coauthVersionMax="47" xr10:uidLastSave="{2B13313C-3693-4472-A3CD-AE634A198B91}"/>
  <bookViews>
    <workbookView xWindow="57480" yWindow="750" windowWidth="29040" windowHeight="15840" activeTab="3" xr2:uid="{A476BEAA-9CD1-4B7D-9D57-0AC2862D9BE6}"/>
  </bookViews>
  <sheets>
    <sheet name="Summary" sheetId="109" r:id="rId1"/>
    <sheet name="Instructions" sheetId="112" r:id="rId2"/>
    <sheet name="Detail Budget" sheetId="106" r:id="rId3"/>
    <sheet name="Other Investment " sheetId="111" r:id="rId4"/>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09" l="1"/>
  <c r="D15" i="109"/>
  <c r="D12" i="109"/>
  <c r="F12" i="109"/>
  <c r="E12" i="109"/>
  <c r="F10" i="109"/>
  <c r="E10" i="109"/>
  <c r="D10" i="109"/>
  <c r="C10" i="109"/>
  <c r="B10" i="109"/>
  <c r="H9" i="109"/>
  <c r="G9" i="109"/>
  <c r="F9" i="109"/>
  <c r="E9" i="109"/>
  <c r="D9" i="109"/>
  <c r="C9" i="109"/>
  <c r="B9" i="109"/>
  <c r="H8" i="109"/>
  <c r="G8" i="109"/>
  <c r="F8" i="109"/>
  <c r="E8" i="109"/>
  <c r="D8" i="109"/>
  <c r="C8" i="109"/>
  <c r="B8" i="109"/>
  <c r="H38" i="106"/>
  <c r="H40" i="106"/>
  <c r="O38" i="106"/>
  <c r="N38" i="106"/>
  <c r="K38" i="106"/>
  <c r="O36" i="106"/>
  <c r="O28" i="106"/>
  <c r="N36" i="106"/>
  <c r="N31" i="106"/>
  <c r="N32" i="106"/>
  <c r="N33" i="106"/>
  <c r="N34" i="106"/>
  <c r="N35" i="106"/>
  <c r="N30" i="106"/>
  <c r="L31" i="106"/>
  <c r="L32" i="106"/>
  <c r="L33" i="106"/>
  <c r="L34" i="106"/>
  <c r="L35" i="106"/>
  <c r="L30" i="106"/>
  <c r="K36" i="106"/>
  <c r="K31" i="106"/>
  <c r="K32" i="106"/>
  <c r="K33" i="106"/>
  <c r="K34" i="106"/>
  <c r="K35" i="106"/>
  <c r="K30" i="106"/>
  <c r="I31" i="106"/>
  <c r="I32" i="106"/>
  <c r="I33" i="106"/>
  <c r="I34" i="106"/>
  <c r="I35" i="106"/>
  <c r="I30" i="106"/>
  <c r="N28" i="106"/>
  <c r="N19" i="106"/>
  <c r="N20" i="106"/>
  <c r="N21" i="106"/>
  <c r="N23" i="106"/>
  <c r="N24" i="106"/>
  <c r="N25" i="106"/>
  <c r="N26" i="106"/>
  <c r="N27" i="106"/>
  <c r="N18" i="106"/>
  <c r="L19" i="106"/>
  <c r="L20" i="106"/>
  <c r="L21" i="106"/>
  <c r="L23" i="106"/>
  <c r="L24" i="106"/>
  <c r="L25" i="106"/>
  <c r="L26" i="106"/>
  <c r="L27" i="106"/>
  <c r="L18" i="106"/>
  <c r="K19" i="106"/>
  <c r="K20" i="106"/>
  <c r="K21" i="106"/>
  <c r="K28" i="106"/>
  <c r="K23" i="106"/>
  <c r="K24" i="106"/>
  <c r="K25" i="106"/>
  <c r="K26" i="106"/>
  <c r="K27" i="106"/>
  <c r="K18" i="106"/>
  <c r="I19" i="106"/>
  <c r="I20" i="106"/>
  <c r="I21" i="106"/>
  <c r="I23" i="106"/>
  <c r="I24" i="106"/>
  <c r="I25" i="106"/>
  <c r="I26" i="106"/>
  <c r="I27" i="106"/>
  <c r="I18" i="106"/>
  <c r="H28" i="106"/>
  <c r="H14" i="106"/>
  <c r="O14" i="106"/>
  <c r="N14" i="106"/>
  <c r="N6" i="106"/>
  <c r="N7" i="106"/>
  <c r="N8" i="106"/>
  <c r="N9" i="106"/>
  <c r="N10" i="106"/>
  <c r="N11" i="106"/>
  <c r="N12" i="106"/>
  <c r="N13" i="106"/>
  <c r="N5" i="106"/>
  <c r="K14" i="106"/>
  <c r="K6" i="106"/>
  <c r="K7" i="106"/>
  <c r="K8" i="106"/>
  <c r="K9" i="106"/>
  <c r="K10" i="106"/>
  <c r="K11" i="106"/>
  <c r="K12" i="106"/>
  <c r="K13" i="106"/>
  <c r="K5" i="106"/>
  <c r="H35" i="106"/>
  <c r="H34" i="106"/>
  <c r="H33" i="106"/>
  <c r="H32" i="106"/>
  <c r="H31" i="106"/>
  <c r="H30" i="106"/>
  <c r="H36" i="106"/>
  <c r="G28" i="106"/>
  <c r="D28" i="106"/>
  <c r="L6" i="106"/>
  <c r="L7" i="106"/>
  <c r="L8" i="106"/>
  <c r="L9" i="106"/>
  <c r="L10" i="106"/>
  <c r="L11" i="106"/>
  <c r="L12" i="106"/>
  <c r="L13" i="106"/>
  <c r="L5" i="106"/>
  <c r="I6" i="106"/>
  <c r="I7" i="106"/>
  <c r="I8" i="106"/>
  <c r="I9" i="106"/>
  <c r="I10" i="106"/>
  <c r="I11" i="106"/>
  <c r="I12" i="106"/>
  <c r="I13" i="106"/>
  <c r="I5" i="106"/>
  <c r="D8" i="106" l="1"/>
  <c r="D7" i="106"/>
  <c r="D6" i="106"/>
  <c r="D5" i="106"/>
  <c r="D37" i="111"/>
  <c r="D36" i="111"/>
  <c r="D35" i="111"/>
  <c r="D34" i="111"/>
  <c r="D33" i="111"/>
  <c r="D32" i="111"/>
  <c r="D38" i="111" l="1"/>
  <c r="G37" i="111"/>
  <c r="H37" i="111" s="1"/>
  <c r="G36" i="111"/>
  <c r="H36" i="111" s="1"/>
  <c r="G35" i="111"/>
  <c r="H35" i="111" s="1"/>
  <c r="G34" i="111"/>
  <c r="H34" i="111" s="1"/>
  <c r="G33" i="111"/>
  <c r="H33" i="111" s="1"/>
  <c r="G32" i="111"/>
  <c r="H32" i="111" s="1"/>
  <c r="G28" i="111"/>
  <c r="D28" i="111"/>
  <c r="H28" i="111" s="1"/>
  <c r="G27" i="111"/>
  <c r="D27" i="111"/>
  <c r="G26" i="111"/>
  <c r="D26" i="111"/>
  <c r="G25" i="111"/>
  <c r="D25" i="111"/>
  <c r="G24" i="111"/>
  <c r="D24" i="111"/>
  <c r="G21" i="111"/>
  <c r="D21" i="111"/>
  <c r="H21" i="111" s="1"/>
  <c r="G20" i="111"/>
  <c r="D20" i="111"/>
  <c r="G19" i="111"/>
  <c r="D19" i="111"/>
  <c r="H19" i="111" s="1"/>
  <c r="G18" i="111"/>
  <c r="D18" i="111"/>
  <c r="G13" i="111"/>
  <c r="D13" i="111"/>
  <c r="G12" i="111"/>
  <c r="D12" i="111"/>
  <c r="G11" i="111"/>
  <c r="D11" i="111"/>
  <c r="H11" i="111" s="1"/>
  <c r="G10" i="111"/>
  <c r="D10" i="111"/>
  <c r="G9" i="111"/>
  <c r="D9" i="111"/>
  <c r="H9" i="111" s="1"/>
  <c r="G8" i="111"/>
  <c r="D8" i="111"/>
  <c r="G7" i="111"/>
  <c r="D7" i="111"/>
  <c r="H7" i="111" s="1"/>
  <c r="G6" i="111"/>
  <c r="D6" i="111"/>
  <c r="G5" i="111"/>
  <c r="D5" i="111"/>
  <c r="H6" i="111" l="1"/>
  <c r="H8" i="111"/>
  <c r="H26" i="111"/>
  <c r="H10" i="111"/>
  <c r="H27" i="111"/>
  <c r="G29" i="111"/>
  <c r="G22" i="111"/>
  <c r="G30" i="111" s="1"/>
  <c r="D29" i="111"/>
  <c r="H29" i="111" s="1"/>
  <c r="H25" i="111"/>
  <c r="D22" i="111"/>
  <c r="H12" i="111"/>
  <c r="G38" i="111"/>
  <c r="H38" i="111" s="1"/>
  <c r="I38" i="111" s="1"/>
  <c r="D14" i="111"/>
  <c r="H13" i="111"/>
  <c r="H20" i="111"/>
  <c r="H18" i="111"/>
  <c r="H5" i="111"/>
  <c r="H24" i="111"/>
  <c r="G14" i="111"/>
  <c r="G31" i="106"/>
  <c r="G32" i="106"/>
  <c r="G33" i="106"/>
  <c r="G34" i="106"/>
  <c r="G35" i="106"/>
  <c r="G30" i="106"/>
  <c r="D31" i="106"/>
  <c r="D32" i="106"/>
  <c r="D33" i="106"/>
  <c r="D34" i="106"/>
  <c r="D35" i="106"/>
  <c r="D30" i="106"/>
  <c r="G27" i="106"/>
  <c r="G26" i="106"/>
  <c r="G25" i="106"/>
  <c r="G24" i="106"/>
  <c r="G23" i="106"/>
  <c r="G19" i="106"/>
  <c r="G20" i="106"/>
  <c r="G21" i="106"/>
  <c r="G18" i="106"/>
  <c r="D27" i="106"/>
  <c r="D26" i="106"/>
  <c r="D25" i="106"/>
  <c r="D24" i="106"/>
  <c r="D23" i="106"/>
  <c r="D19" i="106"/>
  <c r="H19" i="106" s="1"/>
  <c r="D20" i="106"/>
  <c r="H20" i="106" s="1"/>
  <c r="D21" i="106"/>
  <c r="D18" i="106"/>
  <c r="G6" i="106"/>
  <c r="H6" i="106" s="1"/>
  <c r="G7" i="106"/>
  <c r="G8" i="106"/>
  <c r="G9" i="106"/>
  <c r="G10" i="106"/>
  <c r="G11" i="106"/>
  <c r="G12" i="106"/>
  <c r="G13" i="106"/>
  <c r="G5" i="106"/>
  <c r="H5" i="106" s="1"/>
  <c r="D9" i="106"/>
  <c r="D10" i="106"/>
  <c r="D11" i="106"/>
  <c r="D12" i="106"/>
  <c r="D13" i="106"/>
  <c r="H12" i="106" l="1"/>
  <c r="H25" i="106"/>
  <c r="H18" i="106"/>
  <c r="G36" i="106"/>
  <c r="H13" i="106"/>
  <c r="H10" i="106"/>
  <c r="D14" i="106"/>
  <c r="D36" i="106"/>
  <c r="H14" i="111"/>
  <c r="I14" i="111" s="1"/>
  <c r="D30" i="111"/>
  <c r="H30" i="111" s="1"/>
  <c r="H22" i="111"/>
  <c r="I30" i="111"/>
  <c r="G40" i="111"/>
  <c r="C11" i="109" s="1"/>
  <c r="C12" i="109" s="1"/>
  <c r="D40" i="111"/>
  <c r="H11" i="106"/>
  <c r="H21" i="106"/>
  <c r="H27" i="106"/>
  <c r="H8" i="106"/>
  <c r="H24" i="106"/>
  <c r="H23" i="106"/>
  <c r="H26" i="106"/>
  <c r="H9" i="106"/>
  <c r="H7" i="106"/>
  <c r="G14" i="106"/>
  <c r="H40" i="111" l="1"/>
  <c r="I40" i="111" s="1"/>
  <c r="B11" i="109"/>
  <c r="D38" i="106"/>
  <c r="D11" i="109" l="1"/>
  <c r="B12" i="109"/>
  <c r="G38" i="106"/>
</calcChain>
</file>

<file path=xl/sharedStrings.xml><?xml version="1.0" encoding="utf-8"?>
<sst xmlns="http://schemas.openxmlformats.org/spreadsheetml/2006/main" count="168" uniqueCount="74">
  <si>
    <t xml:space="preserve">Name of Applicant: </t>
  </si>
  <si>
    <t xml:space="preserve">Summary </t>
  </si>
  <si>
    <t xml:space="preserve">Cost Item </t>
  </si>
  <si>
    <t>Y1</t>
  </si>
  <si>
    <t xml:space="preserve">Y2 </t>
  </si>
  <si>
    <t xml:space="preserve">TOTAL </t>
  </si>
  <si>
    <t xml:space="preserve">OTHER INVESTMENT </t>
  </si>
  <si>
    <t xml:space="preserve">Total Investment Cost </t>
  </si>
  <si>
    <t>Term</t>
  </si>
  <si>
    <t>Definition</t>
  </si>
  <si>
    <t>Equipment</t>
  </si>
  <si>
    <t>Physical and/or mechanical items required to implement the proposed concept. These items are tangible (or durable) property which have a useful
life of more than one year. Examples of equipment include computers, solar panels, sprayers, etc.</t>
  </si>
  <si>
    <t>Materials</t>
  </si>
  <si>
    <t xml:space="preserve">Physical items required to implement the concept which are consumed in use or lose their identity (i.e. parts) when used. Examples of materials include construction materials (cement, wood, etc.), fuel, etc. </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</si>
  <si>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</si>
  <si>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t>Other Direct Costs</t>
  </si>
  <si>
    <t xml:space="preserve">Other costs associated with the implementation of the grant activity that
are not included in any other cost category specified above. Examples include communications costs, professional services (e.g. contractors, legal, etc.), etc. which would be incurred during implementation of the concept and that are outside of normal operating costs.  </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</si>
  <si>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</si>
  <si>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</si>
  <si>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Personnel</t>
  </si>
  <si>
    <t xml:space="preserve">The labor, fringe, and allowances for an individual - long term staff or consultant - to perform work in support of the concept. The rate in the table should represent the "loaded rate" or the daily rate which includes the base salary and corresponding benefits and allowances of that staff member or consultant. </t>
  </si>
  <si>
    <t xml:space="preserve">Proposed Applicant Investment </t>
  </si>
  <si>
    <t xml:space="preserve">Personnel </t>
  </si>
  <si>
    <t xml:space="preserve">Daily Rate </t>
  </si>
  <si>
    <t xml:space="preserve"># of Days </t>
  </si>
  <si>
    <t>Subtotal</t>
  </si>
  <si>
    <t xml:space="preserve">Subtotal </t>
  </si>
  <si>
    <t xml:space="preserve">Total Cost </t>
  </si>
  <si>
    <t>(First and Last Name, Title)</t>
  </si>
  <si>
    <t xml:space="preserve">Total Personnel Cost </t>
  </si>
  <si>
    <t xml:space="preserve">Materials &amp; Equipment </t>
  </si>
  <si>
    <t xml:space="preserve">Unit Cost </t>
  </si>
  <si>
    <t xml:space="preserve">Units </t>
  </si>
  <si>
    <t xml:space="preserve">A. Equipment </t>
  </si>
  <si>
    <t>Item 1</t>
  </si>
  <si>
    <t>Item 2</t>
  </si>
  <si>
    <t>Item 3</t>
  </si>
  <si>
    <t>Item 4</t>
  </si>
  <si>
    <t xml:space="preserve">Subtotal Equipment </t>
  </si>
  <si>
    <t xml:space="preserve">B. Materials </t>
  </si>
  <si>
    <t>Item 5</t>
  </si>
  <si>
    <t xml:space="preserve">Subtotal Materials </t>
  </si>
  <si>
    <t xml:space="preserve">Total Materials &amp; Equipment </t>
  </si>
  <si>
    <t xml:space="preserve">Other Direct Costs </t>
  </si>
  <si>
    <t>Item 6</t>
  </si>
  <si>
    <t xml:space="preserve">Total Other Direct Costs </t>
  </si>
  <si>
    <t xml:space="preserve">Other Investment (Non-partner and non-MSP investment) </t>
  </si>
  <si>
    <t xml:space="preserve">GRAND TOTAL OTHER INVESTMENT </t>
  </si>
  <si>
    <t>Partner Co-Investment</t>
  </si>
  <si>
    <t xml:space="preserve">GRAND TOTAL </t>
  </si>
  <si>
    <t>Unit</t>
  </si>
  <si>
    <t>MSP Total Cost</t>
  </si>
  <si>
    <t>Partner Total Cost</t>
  </si>
  <si>
    <t>Amount Requested from MSP</t>
  </si>
  <si>
    <t>Amount of Partner Co-Investment</t>
  </si>
  <si>
    <t>Rate</t>
  </si>
  <si>
    <t>Instructions for Completing Your Cost Application to Partnering for Innovation:</t>
  </si>
  <si>
    <t>MSP Funding</t>
  </si>
  <si>
    <t xml:space="preserve">Complete the "Cost Items" budget sections first.  Depending on the length of your activity, fill in cost needs for Years 1 and 2 as needed. The "Cost Items" should capture ALL costs related to your proposed activity, regardless of whether or not you will request a line item as funding. </t>
  </si>
  <si>
    <t>Once your total budget is completed, fill in the columns for "Amount Requested from MSP" and "Amount of Partner Co-Investment." This will tell MSP which costs you are requesting as part of your application, and which costs you, the applicant, are covering from your own funds.</t>
  </si>
  <si>
    <t>Include any third party investments to the activity in the "Other Investment" tab</t>
  </si>
  <si>
    <t xml:space="preserve">Complete the Cost Narrative using the template provided in the RFA. MSP requires a high level of detail for cost realism and verifications; providing this information up front will reduce review time and questions on your application. </t>
  </si>
  <si>
    <t>Definitions:</t>
  </si>
  <si>
    <t>The amount of invesment which the applicant will cover through use of its own resources and which represents the co-investment. This amount must equal or be greater than the requested MSP funding.</t>
  </si>
  <si>
    <r>
      <rPr>
        <b/>
        <sz val="11"/>
        <rFont val="Arial Nova Light"/>
        <family val="2"/>
      </rPr>
      <t>NOTE:</t>
    </r>
    <r>
      <rPr>
        <sz val="11"/>
        <rFont val="Arial Nova Light"/>
        <family val="2"/>
      </rPr>
      <t xml:space="preserve"> you may not have costs from every line item. If a cost category does not apply to you, leave it blank.</t>
    </r>
  </si>
  <si>
    <r>
      <rPr>
        <b/>
        <sz val="11"/>
        <rFont val="Arial Nova Light"/>
        <family val="2"/>
      </rPr>
      <t>NOTE:</t>
    </r>
    <r>
      <rPr>
        <sz val="11"/>
        <rFont val="Arial Nova Light"/>
        <family val="2"/>
      </rPr>
      <t xml:space="preserve"> be as descriptive as possible. Do not put lump sums for cost categories, break out each item and the number needed. E.g., do not list "protective gear" with a lump sum, instead list boots, gloves, etc. and detail the units and cost of each.</t>
    </r>
  </si>
  <si>
    <r>
      <rPr>
        <b/>
        <sz val="11"/>
        <rFont val="Arial Nova Light"/>
        <family val="2"/>
      </rPr>
      <t>NOTE:</t>
    </r>
    <r>
      <rPr>
        <sz val="11"/>
        <rFont val="Arial Nova Light"/>
        <family val="2"/>
      </rPr>
      <t xml:space="preserve"> The total columns for requested funding + co-investment (columns K &amp; N) must equal the overall activity total (column H). A built-in check is provided in column O, which will alert you if the numbers do not match. </t>
    </r>
  </si>
  <si>
    <t>Please ensure your company's name is stated in Cell A4 of the Summary tab</t>
  </si>
  <si>
    <t>PERSONNEL</t>
  </si>
  <si>
    <t>MATERIAL &amp; EQUIPMENT</t>
  </si>
  <si>
    <t>OTHER DIRECT COSTS</t>
  </si>
  <si>
    <t xml:space="preserve">Attachment 2 - Partnership Budget </t>
  </si>
  <si>
    <t>RFA-FLW-001</t>
  </si>
  <si>
    <t>Food Loss and Waste (FLW) Partnerships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</si>
</sst>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quot;$&quot;#,##0.00"/>
  </numFmts>
  <fonts count="8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amily val="1"/>
    </font>
    <font>
      <sz val="10"/>
      <color theme="1"/>
      <name val="Times New Roman"/>
      <family val="1"/>
    </font>
    <font>
      <sz val="9"/>
      <name val="Calibri"/>
      <family val="2"/>
      <scheme val="minor"/>
    </font>
    <font>
      <b/>
      <sz val="9"/>
      <name val="Calibri"/>
      <family val="2"/>
      <scheme val="minor"/>
    </font>
    <font>
      <b/>
      <sz val="11"/>
      <name val="Arial Nova Light"/>
      <family val="2"/>
    </font>
    <font>
      <sz val="11"/>
      <name val="Arial Nova Light"/>
      <family val="2"/>
    </font>
    <font>
      <b/>
      <sz val="11"/>
      <color theme="1"/>
      <name val="Arial Nova Light"/>
      <family val="2"/>
    </font>
    <font>
      <sz val="11"/>
      <color theme="1"/>
      <name val="Arial Nova Light"/>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ck">
        <color indexed="64"/>
      </right>
      <top style="thin">
        <color indexed="64"/>
      </top>
      <bottom style="hair">
        <color indexed="64"/>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hair">
        <color indexed="64"/>
      </bottom>
      <diagonal/>
    </border>
    <border>
      <left style="medium">
        <color indexed="64"/>
      </left>
      <right style="thick">
        <color indexed="64"/>
      </right>
      <top style="hair">
        <color indexed="64"/>
      </top>
      <bottom style="thick">
        <color indexed="64"/>
      </bottom>
      <diagonal/>
    </border>
  </borders>
  <cellStyleXfs count="44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cellStyleXfs>
  <cellXfs count="191">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2" fillId="0" borderId="0" xfId="0" applyFont="1"/>
    <xf numFmtId="0" fontId="70" fillId="24" borderId="28" xfId="0" applyFont="1" applyFill="1" applyBorder="1" applyAlignment="1">
      <alignment horizontal="left" vertical="center"/>
    </xf>
    <xf numFmtId="0" fontId="70" fillId="24" borderId="29" xfId="0" applyFont="1" applyFill="1" applyBorder="1" applyAlignment="1">
      <alignment horizontal="center" vertical="center" wrapText="1"/>
    </xf>
    <xf numFmtId="44" fontId="73" fillId="0" borderId="0" xfId="0" applyNumberFormat="1" applyFont="1"/>
    <xf numFmtId="0" fontId="74" fillId="0" borderId="0" xfId="0" applyFont="1"/>
    <xf numFmtId="0" fontId="70" fillId="48" borderId="34" xfId="0" applyFont="1" applyFill="1" applyBorder="1"/>
    <xf numFmtId="44" fontId="70" fillId="48" borderId="33" xfId="1" applyFont="1" applyFill="1" applyBorder="1" applyAlignment="1"/>
    <xf numFmtId="44" fontId="70" fillId="48" borderId="35" xfId="1" applyFont="1" applyFill="1" applyBorder="1" applyAlignment="1"/>
    <xf numFmtId="0" fontId="70" fillId="24" borderId="34" xfId="0" applyFont="1" applyFill="1" applyBorder="1" applyAlignment="1">
      <alignment horizontal="left" vertical="center"/>
    </xf>
    <xf numFmtId="0" fontId="70" fillId="24" borderId="27" xfId="0" applyFont="1" applyFill="1" applyBorder="1" applyAlignment="1">
      <alignment horizontal="center" vertical="center"/>
    </xf>
    <xf numFmtId="44" fontId="70" fillId="0" borderId="55" xfId="1" applyFont="1" applyBorder="1" applyAlignment="1">
      <alignment horizontal="center"/>
    </xf>
    <xf numFmtId="44" fontId="70" fillId="0" borderId="38" xfId="1" applyFont="1" applyBorder="1" applyAlignment="1">
      <alignment horizontal="center"/>
    </xf>
    <xf numFmtId="44" fontId="70" fillId="0" borderId="32" xfId="1" applyFont="1" applyBorder="1" applyAlignment="1">
      <alignment horizontal="center"/>
    </xf>
    <xf numFmtId="44" fontId="70" fillId="0" borderId="39" xfId="1" applyFont="1" applyBorder="1" applyAlignment="1">
      <alignment horizontal="center"/>
    </xf>
    <xf numFmtId="44" fontId="70" fillId="0" borderId="48" xfId="1" applyFont="1" applyBorder="1" applyAlignment="1">
      <alignment horizontal="center"/>
    </xf>
    <xf numFmtId="44" fontId="70" fillId="0" borderId="42" xfId="1" applyFont="1" applyBorder="1" applyAlignment="1">
      <alignment horizontal="center"/>
    </xf>
    <xf numFmtId="44" fontId="71" fillId="0" borderId="46" xfId="1" applyFont="1" applyBorder="1" applyAlignment="1">
      <alignment vertical="top"/>
    </xf>
    <xf numFmtId="44" fontId="71" fillId="0" borderId="40" xfId="1" applyFont="1" applyBorder="1"/>
    <xf numFmtId="2" fontId="71" fillId="0" borderId="31" xfId="1" applyNumberFormat="1" applyFont="1" applyBorder="1"/>
    <xf numFmtId="44" fontId="71" fillId="0" borderId="41" xfId="1" applyFont="1" applyBorder="1"/>
    <xf numFmtId="194" fontId="71" fillId="0" borderId="49" xfId="1" applyNumberFormat="1" applyFont="1" applyBorder="1"/>
    <xf numFmtId="44" fontId="71" fillId="0" borderId="43" xfId="1" applyFont="1" applyBorder="1"/>
    <xf numFmtId="44" fontId="71" fillId="0" borderId="40" xfId="1" applyFont="1" applyFill="1" applyBorder="1"/>
    <xf numFmtId="2" fontId="71" fillId="0" borderId="31" xfId="1" applyNumberFormat="1" applyFont="1" applyFill="1" applyBorder="1"/>
    <xf numFmtId="194" fontId="71" fillId="0" borderId="49" xfId="1" applyNumberFormat="1" applyFont="1" applyFill="1" applyBorder="1"/>
    <xf numFmtId="44" fontId="71" fillId="0" borderId="58" xfId="1" applyFont="1" applyFill="1" applyBorder="1"/>
    <xf numFmtId="2" fontId="71" fillId="0" borderId="53" xfId="1" applyNumberFormat="1" applyFont="1" applyFill="1" applyBorder="1"/>
    <xf numFmtId="44" fontId="71" fillId="0" borderId="59" xfId="1" applyFont="1" applyBorder="1"/>
    <xf numFmtId="194" fontId="71" fillId="0" borderId="54" xfId="1" applyNumberFormat="1" applyFont="1" applyFill="1" applyBorder="1"/>
    <xf numFmtId="44" fontId="71" fillId="0" borderId="61" xfId="1" applyFont="1" applyBorder="1"/>
    <xf numFmtId="44" fontId="71" fillId="0" borderId="47" xfId="1" applyFont="1" applyBorder="1" applyAlignment="1">
      <alignment vertical="top"/>
    </xf>
    <xf numFmtId="44" fontId="75" fillId="48" borderId="33" xfId="1" applyFont="1" applyFill="1" applyBorder="1" applyAlignment="1">
      <alignment horizontal="center"/>
    </xf>
    <xf numFmtId="44" fontId="70" fillId="0" borderId="62" xfId="1" applyFont="1" applyBorder="1" applyAlignment="1">
      <alignment horizontal="center"/>
    </xf>
    <xf numFmtId="44" fontId="70" fillId="0" borderId="63" xfId="1" applyFont="1" applyBorder="1" applyAlignment="1">
      <alignment horizontal="center"/>
    </xf>
    <xf numFmtId="44" fontId="70" fillId="0" borderId="50" xfId="1" applyFont="1" applyBorder="1" applyAlignment="1">
      <alignment horizontal="center"/>
    </xf>
    <xf numFmtId="44" fontId="71" fillId="0" borderId="51" xfId="1" applyFont="1" applyBorder="1" applyAlignment="1">
      <alignment horizontal="center"/>
    </xf>
    <xf numFmtId="44" fontId="71" fillId="0" borderId="49" xfId="1" applyFont="1" applyBorder="1" applyAlignment="1">
      <alignment horizontal="center"/>
    </xf>
    <xf numFmtId="44" fontId="71" fillId="0" borderId="31" xfId="1" applyFont="1" applyBorder="1" applyAlignment="1">
      <alignment horizontal="center"/>
    </xf>
    <xf numFmtId="44" fontId="71" fillId="0" borderId="43" xfId="1" applyFont="1" applyBorder="1" applyAlignment="1">
      <alignment horizontal="center"/>
    </xf>
    <xf numFmtId="44" fontId="71" fillId="0" borderId="40" xfId="1" applyFont="1" applyBorder="1" applyAlignment="1">
      <alignment horizontal="center"/>
    </xf>
    <xf numFmtId="44" fontId="71" fillId="0" borderId="51" xfId="1" applyFont="1" applyFill="1" applyBorder="1" applyAlignment="1">
      <alignment horizontal="center"/>
    </xf>
    <xf numFmtId="44" fontId="71" fillId="0" borderId="49" xfId="1" applyFont="1" applyFill="1" applyBorder="1" applyAlignment="1">
      <alignment horizontal="center"/>
    </xf>
    <xf numFmtId="44" fontId="71" fillId="0" borderId="31" xfId="1" applyFont="1" applyFill="1" applyBorder="1" applyAlignment="1">
      <alignment horizontal="center"/>
    </xf>
    <xf numFmtId="44" fontId="71" fillId="0" borderId="43" xfId="1" applyFont="1" applyFill="1" applyBorder="1" applyAlignment="1">
      <alignment horizontal="center"/>
    </xf>
    <xf numFmtId="44" fontId="71" fillId="0" borderId="40" xfId="1" applyFont="1" applyFill="1" applyBorder="1" applyAlignment="1">
      <alignment horizontal="center"/>
    </xf>
    <xf numFmtId="2" fontId="71" fillId="0" borderId="31" xfId="1" applyNumberFormat="1" applyFont="1" applyBorder="1" applyAlignment="1">
      <alignment horizontal="center"/>
    </xf>
    <xf numFmtId="2" fontId="71" fillId="0" borderId="40" xfId="1" applyNumberFormat="1" applyFont="1" applyBorder="1" applyAlignment="1">
      <alignment horizontal="center"/>
    </xf>
    <xf numFmtId="44" fontId="74" fillId="0" borderId="51" xfId="1" applyFont="1" applyBorder="1" applyAlignment="1">
      <alignment horizontal="center"/>
    </xf>
    <xf numFmtId="44" fontId="74" fillId="0" borderId="49" xfId="1" applyFont="1" applyBorder="1" applyAlignment="1">
      <alignment horizontal="center"/>
    </xf>
    <xf numFmtId="2" fontId="74" fillId="0" borderId="31" xfId="1" applyNumberFormat="1" applyFont="1" applyBorder="1" applyAlignment="1">
      <alignment horizontal="center"/>
    </xf>
    <xf numFmtId="44" fontId="74" fillId="0" borderId="43" xfId="1" applyFont="1" applyBorder="1" applyAlignment="1">
      <alignment horizontal="center"/>
    </xf>
    <xf numFmtId="2" fontId="74" fillId="0" borderId="40" xfId="1" applyNumberFormat="1" applyFont="1" applyBorder="1" applyAlignment="1">
      <alignment horizontal="center"/>
    </xf>
    <xf numFmtId="44" fontId="74" fillId="0" borderId="54" xfId="1" applyFont="1" applyBorder="1" applyAlignment="1">
      <alignment horizontal="center"/>
    </xf>
    <xf numFmtId="2" fontId="74" fillId="0" borderId="53" xfId="1" applyNumberFormat="1" applyFont="1" applyBorder="1" applyAlignment="1">
      <alignment horizontal="center"/>
    </xf>
    <xf numFmtId="44" fontId="74" fillId="0" borderId="61" xfId="1" applyFont="1" applyBorder="1" applyAlignment="1">
      <alignment horizontal="center"/>
    </xf>
    <xf numFmtId="2" fontId="74" fillId="0" borderId="58" xfId="1" applyNumberFormat="1" applyFont="1" applyBorder="1" applyAlignment="1">
      <alignment horizontal="center"/>
    </xf>
    <xf numFmtId="44" fontId="74" fillId="0" borderId="52" xfId="1" applyFont="1" applyBorder="1" applyAlignment="1">
      <alignment horizontal="center"/>
    </xf>
    <xf numFmtId="44" fontId="73" fillId="0" borderId="0" xfId="0" applyNumberFormat="1" applyFont="1" applyAlignment="1">
      <alignment horizontal="center"/>
    </xf>
    <xf numFmtId="44" fontId="70" fillId="0" borderId="64" xfId="1" applyFont="1" applyBorder="1" applyAlignment="1">
      <alignment horizontal="center"/>
    </xf>
    <xf numFmtId="44" fontId="70" fillId="0" borderId="44" xfId="1" applyFont="1" applyBorder="1" applyAlignment="1">
      <alignment horizontal="center"/>
    </xf>
    <xf numFmtId="44" fontId="71" fillId="0" borderId="41" xfId="1" applyFont="1" applyBorder="1" applyAlignment="1">
      <alignment horizontal="center"/>
    </xf>
    <xf numFmtId="44" fontId="71" fillId="0" borderId="45" xfId="1" applyFont="1" applyBorder="1" applyAlignment="1">
      <alignment horizontal="center"/>
    </xf>
    <xf numFmtId="44" fontId="71" fillId="0" borderId="54" xfId="1" applyFont="1" applyBorder="1" applyAlignment="1">
      <alignment horizontal="center"/>
    </xf>
    <xf numFmtId="44" fontId="71" fillId="0" borderId="53" xfId="1" applyFont="1" applyBorder="1" applyAlignment="1">
      <alignment horizontal="center"/>
    </xf>
    <xf numFmtId="44" fontId="71" fillId="0" borderId="56" xfId="1" applyFont="1" applyBorder="1" applyAlignment="1">
      <alignment horizontal="center"/>
    </xf>
    <xf numFmtId="44" fontId="71" fillId="0" borderId="57" xfId="1" applyFont="1" applyBorder="1" applyAlignment="1">
      <alignment horizontal="center"/>
    </xf>
    <xf numFmtId="0" fontId="70" fillId="49" borderId="34" xfId="0" applyFont="1" applyFill="1" applyBorder="1"/>
    <xf numFmtId="0" fontId="70" fillId="49" borderId="33" xfId="0" applyFont="1" applyFill="1" applyBorder="1"/>
    <xf numFmtId="0" fontId="70" fillId="49" borderId="33" xfId="0" applyFont="1" applyFill="1" applyBorder="1" applyAlignment="1">
      <alignment horizontal="center"/>
    </xf>
    <xf numFmtId="44" fontId="70" fillId="49" borderId="33" xfId="0" applyNumberFormat="1" applyFont="1" applyFill="1" applyBorder="1" applyAlignment="1">
      <alignment horizontal="center"/>
    </xf>
    <xf numFmtId="44" fontId="70" fillId="49" borderId="35" xfId="0" applyNumberFormat="1" applyFont="1" applyFill="1" applyBorder="1" applyAlignment="1">
      <alignment horizontal="center"/>
    </xf>
    <xf numFmtId="44" fontId="71" fillId="0" borderId="49" xfId="1" applyFont="1" applyBorder="1"/>
    <xf numFmtId="44" fontId="71" fillId="0" borderId="49" xfId="1" applyFont="1" applyFill="1" applyBorder="1"/>
    <xf numFmtId="44" fontId="71" fillId="0" borderId="54" xfId="1" applyFont="1" applyFill="1" applyBorder="1"/>
    <xf numFmtId="0" fontId="73" fillId="0" borderId="0" xfId="0" applyFont="1"/>
    <xf numFmtId="0" fontId="70" fillId="48" borderId="65" xfId="0" applyFont="1" applyFill="1" applyBorder="1"/>
    <xf numFmtId="0" fontId="70" fillId="0" borderId="66" xfId="0" applyFont="1" applyBorder="1"/>
    <xf numFmtId="0" fontId="71" fillId="0" borderId="51" xfId="0" applyFont="1" applyBorder="1" applyAlignment="1">
      <alignment horizontal="right"/>
    </xf>
    <xf numFmtId="0" fontId="71" fillId="0" borderId="52" xfId="0" applyFont="1" applyBorder="1" applyAlignment="1">
      <alignment horizontal="right"/>
    </xf>
    <xf numFmtId="0" fontId="70" fillId="0" borderId="67" xfId="0" applyFont="1" applyBorder="1"/>
    <xf numFmtId="0" fontId="71" fillId="0" borderId="46" xfId="0" applyFont="1" applyBorder="1" applyAlignment="1">
      <alignment horizontal="right"/>
    </xf>
    <xf numFmtId="44" fontId="75" fillId="48" borderId="35" xfId="1" applyFont="1" applyFill="1" applyBorder="1"/>
    <xf numFmtId="0" fontId="70" fillId="0" borderId="0" xfId="0" applyFont="1" applyFill="1"/>
    <xf numFmtId="0" fontId="76" fillId="0" borderId="0" xfId="0" applyFont="1" applyAlignment="1">
      <alignment horizontal="left" vertical="top"/>
    </xf>
    <xf numFmtId="0" fontId="77" fillId="0" borderId="0" xfId="0" applyFont="1" applyAlignment="1">
      <alignment horizontal="left" vertical="top" wrapText="1"/>
    </xf>
    <xf numFmtId="0" fontId="77" fillId="0" borderId="0" xfId="0" applyFont="1" applyAlignment="1">
      <alignment horizontal="left" vertical="top"/>
    </xf>
    <xf numFmtId="44" fontId="70" fillId="48" borderId="33" xfId="1" applyFont="1" applyFill="1" applyBorder="1" applyAlignment="1">
      <alignment horizontal="center"/>
    </xf>
    <xf numFmtId="0" fontId="70" fillId="48" borderId="27" xfId="0" applyFont="1" applyFill="1" applyBorder="1"/>
    <xf numFmtId="0" fontId="70" fillId="0" borderId="60" xfId="0" applyFont="1" applyBorder="1"/>
    <xf numFmtId="0" fontId="70" fillId="0" borderId="50" xfId="0" applyFont="1" applyBorder="1"/>
    <xf numFmtId="0" fontId="70" fillId="0" borderId="51" xfId="0" applyFont="1" applyBorder="1"/>
    <xf numFmtId="0" fontId="70" fillId="0" borderId="51" xfId="0" applyFont="1" applyFill="1" applyBorder="1"/>
    <xf numFmtId="44" fontId="70" fillId="0" borderId="67" xfId="1" applyFont="1" applyBorder="1" applyAlignment="1">
      <alignment horizontal="center"/>
    </xf>
    <xf numFmtId="44" fontId="70" fillId="50" borderId="68" xfId="1" applyFont="1" applyFill="1" applyBorder="1" applyAlignment="1">
      <alignment horizontal="center"/>
    </xf>
    <xf numFmtId="44" fontId="71" fillId="50" borderId="11" xfId="1" applyFont="1" applyFill="1" applyBorder="1" applyAlignment="1">
      <alignment vertical="top"/>
    </xf>
    <xf numFmtId="44" fontId="75" fillId="48" borderId="34" xfId="1" applyFont="1" applyFill="1" applyBorder="1"/>
    <xf numFmtId="44" fontId="71" fillId="50" borderId="11" xfId="1" applyFont="1" applyFill="1" applyBorder="1" applyAlignment="1">
      <alignment horizontal="center"/>
    </xf>
    <xf numFmtId="44" fontId="70" fillId="49" borderId="68" xfId="1" applyFont="1" applyFill="1" applyBorder="1" applyAlignment="1">
      <alignment horizontal="center"/>
    </xf>
    <xf numFmtId="44" fontId="71" fillId="49" borderId="11" xfId="1" applyFont="1" applyFill="1" applyBorder="1" applyAlignment="1">
      <alignment horizontal="center"/>
    </xf>
    <xf numFmtId="44" fontId="71" fillId="49" borderId="11" xfId="1" applyFont="1" applyFill="1" applyBorder="1" applyAlignment="1">
      <alignment vertical="top"/>
    </xf>
    <xf numFmtId="44" fontId="75" fillId="48" borderId="33" xfId="1" applyFont="1" applyFill="1" applyBorder="1"/>
    <xf numFmtId="44" fontId="70" fillId="50" borderId="72" xfId="1" applyFont="1" applyFill="1" applyBorder="1" applyAlignment="1">
      <alignment horizontal="center"/>
    </xf>
    <xf numFmtId="44" fontId="71" fillId="50" borderId="0" xfId="1" applyFont="1" applyFill="1" applyBorder="1" applyAlignment="1">
      <alignment vertical="top"/>
    </xf>
    <xf numFmtId="44" fontId="71" fillId="50" borderId="73" xfId="1" applyFont="1" applyFill="1" applyBorder="1" applyAlignment="1">
      <alignment vertical="top"/>
    </xf>
    <xf numFmtId="44" fontId="71" fillId="50" borderId="0" xfId="1" applyFont="1" applyFill="1" applyBorder="1" applyAlignment="1">
      <alignment horizontal="center"/>
    </xf>
    <xf numFmtId="44" fontId="71" fillId="50" borderId="73" xfId="1" applyFont="1" applyFill="1" applyBorder="1" applyAlignment="1">
      <alignment horizontal="center"/>
    </xf>
    <xf numFmtId="44" fontId="70" fillId="49" borderId="72" xfId="1" applyFont="1" applyFill="1" applyBorder="1" applyAlignment="1">
      <alignment horizontal="center"/>
    </xf>
    <xf numFmtId="44" fontId="71" fillId="49" borderId="0" xfId="1" applyFont="1" applyFill="1" applyBorder="1" applyAlignment="1">
      <alignment vertical="top"/>
    </xf>
    <xf numFmtId="44" fontId="71" fillId="49" borderId="73" xfId="1" applyFont="1" applyFill="1" applyBorder="1" applyAlignment="1">
      <alignment vertical="top"/>
    </xf>
    <xf numFmtId="44" fontId="71" fillId="49" borderId="0" xfId="1" applyFont="1" applyFill="1" applyBorder="1" applyAlignment="1">
      <alignment horizontal="center"/>
    </xf>
    <xf numFmtId="44" fontId="71" fillId="49" borderId="73" xfId="1" applyFont="1" applyFill="1" applyBorder="1" applyAlignment="1">
      <alignment horizontal="center"/>
    </xf>
    <xf numFmtId="44" fontId="70" fillId="50" borderId="75" xfId="1" applyFont="1" applyFill="1" applyBorder="1" applyAlignment="1">
      <alignment horizontal="center"/>
    </xf>
    <xf numFmtId="44" fontId="71" fillId="50" borderId="76" xfId="1" applyFont="1" applyFill="1" applyBorder="1" applyAlignment="1">
      <alignment vertical="top"/>
    </xf>
    <xf numFmtId="44" fontId="75" fillId="48" borderId="30" xfId="1" applyFont="1" applyFill="1" applyBorder="1"/>
    <xf numFmtId="44" fontId="71" fillId="50" borderId="76" xfId="1" applyFont="1" applyFill="1" applyBorder="1" applyAlignment="1">
      <alignment horizontal="center"/>
    </xf>
    <xf numFmtId="0" fontId="71" fillId="0" borderId="77" xfId="0" applyFont="1" applyBorder="1" applyAlignment="1">
      <alignment horizontal="center"/>
    </xf>
    <xf numFmtId="44" fontId="70" fillId="49" borderId="75" xfId="1" applyFont="1" applyFill="1" applyBorder="1" applyAlignment="1">
      <alignment horizontal="center"/>
    </xf>
    <xf numFmtId="44" fontId="71" fillId="49" borderId="76" xfId="1" applyFont="1" applyFill="1" applyBorder="1" applyAlignment="1">
      <alignment vertical="top"/>
    </xf>
    <xf numFmtId="44" fontId="71" fillId="49" borderId="76" xfId="1" applyFont="1" applyFill="1" applyBorder="1" applyAlignment="1">
      <alignment horizontal="center"/>
    </xf>
    <xf numFmtId="0" fontId="78" fillId="0" borderId="0" xfId="0" applyFont="1"/>
    <xf numFmtId="0" fontId="79" fillId="0" borderId="0" xfId="0" applyFont="1"/>
    <xf numFmtId="0" fontId="78" fillId="0" borderId="0" xfId="0" applyFont="1" applyAlignment="1">
      <alignment horizontal="left" wrapText="1"/>
    </xf>
    <xf numFmtId="0" fontId="78" fillId="0" borderId="0" xfId="0" applyFont="1" applyAlignment="1">
      <alignment horizontal="left" wrapText="1" indent="4"/>
    </xf>
    <xf numFmtId="0" fontId="71" fillId="0" borderId="78" xfId="0" applyFont="1" applyBorder="1" applyAlignment="1">
      <alignment horizontal="right"/>
    </xf>
    <xf numFmtId="44" fontId="71" fillId="0" borderId="79" xfId="1" applyFont="1" applyBorder="1"/>
    <xf numFmtId="2" fontId="71" fillId="0" borderId="80" xfId="1" applyNumberFormat="1" applyFont="1" applyBorder="1"/>
    <xf numFmtId="44" fontId="70" fillId="24" borderId="75" xfId="1" applyFont="1" applyFill="1" applyBorder="1" applyAlignment="1">
      <alignment horizontal="center" vertical="center" wrapText="1"/>
    </xf>
    <xf numFmtId="0" fontId="77" fillId="0" borderId="0" xfId="0" applyFont="1" applyAlignment="1">
      <alignment vertical="top" wrapText="1"/>
    </xf>
    <xf numFmtId="0" fontId="77" fillId="0" borderId="0" xfId="0" applyFont="1" applyAlignment="1">
      <alignment horizontal="left"/>
    </xf>
    <xf numFmtId="0" fontId="80" fillId="0" borderId="0" xfId="0" applyFont="1" applyAlignment="1"/>
    <xf numFmtId="0" fontId="80" fillId="0" borderId="11" xfId="0" applyFont="1" applyBorder="1"/>
    <xf numFmtId="0" fontId="81" fillId="0" borderId="0" xfId="0" applyFont="1" applyAlignment="1">
      <alignment wrapText="1"/>
    </xf>
    <xf numFmtId="0" fontId="82" fillId="0" borderId="11" xfId="0" applyFont="1" applyBorder="1" applyAlignment="1">
      <alignment horizontal="left" vertical="top"/>
    </xf>
    <xf numFmtId="0" fontId="81" fillId="0" borderId="11" xfId="0" applyFont="1" applyBorder="1"/>
    <xf numFmtId="0" fontId="81" fillId="0" borderId="0" xfId="0" applyFont="1" applyAlignment="1">
      <alignment horizontal="left" wrapText="1"/>
    </xf>
    <xf numFmtId="0" fontId="80" fillId="0" borderId="11" xfId="0" applyFont="1" applyBorder="1" applyAlignment="1"/>
    <xf numFmtId="0" fontId="80" fillId="0" borderId="65" xfId="0" applyFont="1" applyBorder="1"/>
    <xf numFmtId="0" fontId="82" fillId="0" borderId="65" xfId="0" applyFont="1" applyBorder="1" applyAlignment="1">
      <alignment horizontal="left" vertical="top"/>
    </xf>
    <xf numFmtId="0" fontId="70" fillId="51" borderId="34" xfId="0" applyFont="1" applyFill="1" applyBorder="1"/>
    <xf numFmtId="0" fontId="70" fillId="51" borderId="33" xfId="0" applyFont="1" applyFill="1" applyBorder="1"/>
    <xf numFmtId="0" fontId="70" fillId="51" borderId="33" xfId="0" applyFont="1" applyFill="1" applyBorder="1" applyAlignment="1">
      <alignment horizontal="center"/>
    </xf>
    <xf numFmtId="44" fontId="70" fillId="51" borderId="33" xfId="0" applyNumberFormat="1" applyFont="1" applyFill="1" applyBorder="1" applyAlignment="1">
      <alignment horizontal="center"/>
    </xf>
    <xf numFmtId="44" fontId="70" fillId="51" borderId="35" xfId="0" applyNumberFormat="1" applyFont="1" applyFill="1" applyBorder="1" applyAlignment="1">
      <alignment horizontal="center"/>
    </xf>
    <xf numFmtId="44" fontId="70" fillId="51" borderId="34" xfId="0" applyNumberFormat="1" applyFont="1" applyFill="1" applyBorder="1" applyAlignment="1">
      <alignment horizontal="center"/>
    </xf>
    <xf numFmtId="44" fontId="70" fillId="51" borderId="30" xfId="0" applyNumberFormat="1" applyFont="1" applyFill="1" applyBorder="1" applyAlignment="1">
      <alignment horizontal="center"/>
    </xf>
    <xf numFmtId="0" fontId="71" fillId="0" borderId="82" xfId="0" applyFont="1" applyBorder="1" applyAlignment="1">
      <alignment horizontal="right"/>
    </xf>
    <xf numFmtId="44" fontId="71" fillId="0" borderId="81" xfId="1" applyFont="1" applyBorder="1"/>
    <xf numFmtId="0" fontId="71" fillId="0" borderId="83" xfId="0" applyFont="1" applyBorder="1" applyAlignment="1">
      <alignment horizontal="right"/>
    </xf>
    <xf numFmtId="44" fontId="71" fillId="0" borderId="84" xfId="1" applyFont="1" applyBorder="1"/>
    <xf numFmtId="44" fontId="70" fillId="24" borderId="74" xfId="1" applyFont="1" applyFill="1" applyBorder="1" applyAlignment="1">
      <alignment horizontal="center" vertical="center" wrapText="1"/>
    </xf>
    <xf numFmtId="2" fontId="71" fillId="0" borderId="85" xfId="1" applyNumberFormat="1" applyFont="1" applyBorder="1"/>
    <xf numFmtId="2" fontId="71" fillId="0" borderId="86" xfId="1" applyNumberFormat="1" applyFont="1" applyBorder="1"/>
    <xf numFmtId="44" fontId="70" fillId="24" borderId="87" xfId="1" applyFont="1" applyFill="1" applyBorder="1" applyAlignment="1">
      <alignment horizontal="center" vertical="center" wrapText="1"/>
    </xf>
    <xf numFmtId="44" fontId="71" fillId="50" borderId="88" xfId="1" applyNumberFormat="1" applyFont="1" applyFill="1" applyBorder="1"/>
    <xf numFmtId="44" fontId="71" fillId="49" borderId="89" xfId="1" applyNumberFormat="1" applyFont="1" applyFill="1" applyBorder="1"/>
    <xf numFmtId="44" fontId="71" fillId="50" borderId="36" xfId="1" applyNumberFormat="1" applyFont="1" applyFill="1" applyBorder="1"/>
    <xf numFmtId="44" fontId="71" fillId="49" borderId="37" xfId="1" applyNumberFormat="1" applyFont="1" applyFill="1" applyBorder="1"/>
    <xf numFmtId="44" fontId="70" fillId="48" borderId="34" xfId="1" applyFont="1" applyFill="1" applyBorder="1" applyAlignment="1"/>
    <xf numFmtId="2" fontId="71" fillId="49" borderId="70" xfId="1" applyNumberFormat="1" applyFont="1" applyFill="1" applyBorder="1"/>
    <xf numFmtId="0" fontId="80" fillId="0" borderId="68" xfId="0" applyFont="1" applyBorder="1" applyAlignment="1">
      <alignment horizontal="center"/>
    </xf>
    <xf numFmtId="0" fontId="80" fillId="0" borderId="72" xfId="0" applyFont="1" applyBorder="1" applyAlignment="1">
      <alignment horizontal="center"/>
    </xf>
    <xf numFmtId="0" fontId="80" fillId="0" borderId="69" xfId="0" applyFont="1" applyBorder="1" applyAlignment="1">
      <alignment horizontal="center"/>
    </xf>
    <xf numFmtId="0" fontId="83" fillId="0" borderId="0" xfId="0" applyFont="1" applyBorder="1" applyAlignment="1">
      <alignment horizontal="left" vertical="top" wrapText="1"/>
    </xf>
    <xf numFmtId="0" fontId="83" fillId="0" borderId="70" xfId="0" applyFont="1" applyBorder="1" applyAlignment="1">
      <alignment horizontal="left" vertical="top" wrapText="1"/>
    </xf>
    <xf numFmtId="0" fontId="81" fillId="0" borderId="0" xfId="0" applyFont="1" applyBorder="1" applyAlignment="1">
      <alignment horizontal="left" wrapText="1"/>
    </xf>
    <xf numFmtId="0" fontId="81" fillId="0" borderId="70" xfId="0" applyFont="1" applyBorder="1" applyAlignment="1">
      <alignment horizontal="left" wrapText="1"/>
    </xf>
    <xf numFmtId="0" fontId="78" fillId="0" borderId="0" xfId="0" applyFont="1" applyAlignment="1">
      <alignment horizontal="left" wrapText="1"/>
    </xf>
    <xf numFmtId="0" fontId="83" fillId="0" borderId="0" xfId="0" applyFont="1" applyBorder="1" applyAlignment="1">
      <alignment horizontal="left" wrapText="1"/>
    </xf>
    <xf numFmtId="0" fontId="83" fillId="0" borderId="70" xfId="0" applyFont="1" applyBorder="1" applyAlignment="1">
      <alignment horizontal="left" wrapText="1"/>
    </xf>
    <xf numFmtId="0" fontId="81" fillId="0" borderId="73" xfId="0" applyFont="1" applyBorder="1" applyAlignment="1">
      <alignment horizontal="left" wrapText="1"/>
    </xf>
    <xf numFmtId="0" fontId="81" fillId="0" borderId="71" xfId="0" applyFont="1" applyBorder="1" applyAlignment="1">
      <alignment horizontal="left" wrapText="1"/>
    </xf>
    <xf numFmtId="0" fontId="83" fillId="0" borderId="73" xfId="0" applyFont="1" applyBorder="1" applyAlignment="1">
      <alignment horizontal="left" vertical="top" wrapText="1"/>
    </xf>
    <xf numFmtId="0" fontId="83" fillId="0" borderId="71" xfId="0" applyFont="1" applyBorder="1" applyAlignment="1">
      <alignment horizontal="left" vertical="top" wrapText="1"/>
    </xf>
    <xf numFmtId="0" fontId="70" fillId="24" borderId="34" xfId="0" applyFont="1" applyFill="1" applyBorder="1" applyAlignment="1">
      <alignment horizontal="center" vertical="center" wrapText="1"/>
    </xf>
    <xf numFmtId="0" fontId="70" fillId="24" borderId="33" xfId="0" applyFont="1" applyFill="1" applyBorder="1" applyAlignment="1">
      <alignment horizontal="center" vertical="center" wrapText="1"/>
    </xf>
    <xf numFmtId="0" fontId="70" fillId="24" borderId="35" xfId="0" applyFont="1" applyFill="1" applyBorder="1" applyAlignment="1">
      <alignment horizontal="center" vertical="center" wrapText="1"/>
    </xf>
    <xf numFmtId="44" fontId="70" fillId="48" borderId="33" xfId="1" applyFont="1" applyFill="1" applyBorder="1" applyAlignment="1">
      <alignment horizontal="center"/>
    </xf>
    <xf numFmtId="44" fontId="70" fillId="24" borderId="33" xfId="1" applyFont="1" applyFill="1" applyBorder="1" applyAlignment="1">
      <alignment horizontal="center" vertical="center" wrapText="1"/>
    </xf>
    <xf numFmtId="0" fontId="70" fillId="48" borderId="68" xfId="0" applyFont="1" applyFill="1" applyBorder="1"/>
    <xf numFmtId="0" fontId="70" fillId="0" borderId="90" xfId="0" applyFont="1" applyBorder="1"/>
    <xf numFmtId="0" fontId="70" fillId="0" borderId="91" xfId="0" applyFont="1" applyBorder="1"/>
    <xf numFmtId="0" fontId="70" fillId="0" borderId="91" xfId="0" applyFont="1" applyFill="1" applyBorder="1"/>
    <xf numFmtId="0" fontId="71" fillId="0" borderId="91" xfId="0" applyFont="1" applyBorder="1" applyAlignment="1">
      <alignment horizontal="right"/>
    </xf>
    <xf numFmtId="0" fontId="74" fillId="0" borderId="91" xfId="0" applyFont="1" applyBorder="1" applyAlignment="1">
      <alignment horizontal="right"/>
    </xf>
    <xf numFmtId="0" fontId="74" fillId="0" borderId="92" xfId="0" applyFont="1" applyBorder="1" applyAlignment="1">
      <alignment horizontal="right"/>
    </xf>
    <xf numFmtId="0" fontId="70" fillId="0" borderId="93" xfId="0" applyFont="1" applyBorder="1"/>
    <xf numFmtId="0" fontId="71" fillId="0" borderId="94" xfId="0" applyFont="1" applyBorder="1" applyAlignment="1">
      <alignment horizontal="right"/>
    </xf>
  </cellXfs>
  <cellStyles count="4442">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9C28-D3E0-4A33-963C-073D360E5694}">
  <sheetPr>
    <pageSetUpPr fitToPage="1"/>
  </sheetPr>
  <dimension ref="A1:H19"/>
  <sheetViews>
    <sheetView showGridLines="0" zoomScale="120" zoomScaleNormal="120" workbookViewId="0">
      <selection activeCell="B3" sqref="B3"/>
    </sheetView>
  </sheetViews>
  <sheetFormatPr defaultColWidth="8.54296875" defaultRowHeight="13"/>
  <cols>
    <col min="1" max="1" width="34.1796875" style="2" customWidth="1"/>
    <col min="2" max="3" width="19.453125" style="2" customWidth="1"/>
    <col min="4" max="7" width="19.453125" style="3" customWidth="1"/>
    <col min="8" max="8" width="19.453125" style="2" customWidth="1"/>
    <col min="9" max="9" width="23.1796875" style="2" customWidth="1"/>
    <col min="10" max="16384" width="8.54296875" style="2"/>
  </cols>
  <sheetData>
    <row r="1" spans="1:8">
      <c r="A1" s="1" t="s">
        <v>71</v>
      </c>
    </row>
    <row r="2" spans="1:8">
      <c r="A2" s="1" t="s">
        <v>73</v>
      </c>
    </row>
    <row r="3" spans="1:8">
      <c r="A3" s="1" t="s">
        <v>72</v>
      </c>
    </row>
    <row r="4" spans="1:8">
      <c r="A4" s="1" t="s">
        <v>0</v>
      </c>
    </row>
    <row r="5" spans="1:8">
      <c r="A5" s="4"/>
    </row>
    <row r="6" spans="1:8" ht="13.5" thickBot="1">
      <c r="A6" s="86" t="s">
        <v>1</v>
      </c>
      <c r="C6" s="3"/>
    </row>
    <row r="7" spans="1:8" ht="26.5" thickBot="1">
      <c r="A7" s="5" t="s">
        <v>2</v>
      </c>
      <c r="B7" s="6" t="s">
        <v>3</v>
      </c>
      <c r="C7" s="6" t="s">
        <v>4</v>
      </c>
      <c r="D7" s="153" t="s">
        <v>5</v>
      </c>
      <c r="E7" s="156" t="s">
        <v>57</v>
      </c>
      <c r="F7" s="130" t="s">
        <v>48</v>
      </c>
      <c r="G7" s="2"/>
    </row>
    <row r="8" spans="1:8" ht="15" customHeight="1">
      <c r="A8" s="149" t="s">
        <v>68</v>
      </c>
      <c r="B8" s="150">
        <f>'Detail Budget'!D14</f>
        <v>0</v>
      </c>
      <c r="C8" s="150">
        <f>'Detail Budget'!G14</f>
        <v>0</v>
      </c>
      <c r="D8" s="154">
        <f>B8+C8</f>
        <v>0</v>
      </c>
      <c r="E8" s="157">
        <f>'Detail Budget'!K14</f>
        <v>0</v>
      </c>
      <c r="F8" s="158">
        <f>'Detail Budget'!N14</f>
        <v>0</v>
      </c>
      <c r="G8" s="7">
        <f>D8-'Detail Budget'!H14</f>
        <v>0</v>
      </c>
      <c r="H8" s="7">
        <f>D8-(E8+F8)</f>
        <v>0</v>
      </c>
    </row>
    <row r="9" spans="1:8" ht="15" customHeight="1">
      <c r="A9" s="127" t="s">
        <v>69</v>
      </c>
      <c r="B9" s="128">
        <f>'Detail Budget'!D28</f>
        <v>0</v>
      </c>
      <c r="C9" s="128">
        <f>'Detail Budget'!G28</f>
        <v>0</v>
      </c>
      <c r="D9" s="129">
        <f>B9+C9</f>
        <v>0</v>
      </c>
      <c r="E9" s="159">
        <f>'Detail Budget'!K28</f>
        <v>0</v>
      </c>
      <c r="F9" s="160">
        <f>'Detail Budget'!N28</f>
        <v>0</v>
      </c>
      <c r="G9" s="7">
        <f>D9-'Detail Budget'!H28</f>
        <v>0</v>
      </c>
      <c r="H9" s="7">
        <f>D9-(E9+F9)</f>
        <v>0</v>
      </c>
    </row>
    <row r="10" spans="1:8" ht="15" customHeight="1">
      <c r="A10" s="127" t="s">
        <v>70</v>
      </c>
      <c r="B10" s="128">
        <f>'Detail Budget'!D36</f>
        <v>0</v>
      </c>
      <c r="C10" s="128">
        <f>'Detail Budget'!G36</f>
        <v>0</v>
      </c>
      <c r="D10" s="129">
        <f>B10+C10</f>
        <v>0</v>
      </c>
      <c r="E10" s="159">
        <f>'Detail Budget'!K36</f>
        <v>0</v>
      </c>
      <c r="F10" s="160">
        <f>'Detail Budget'!N36</f>
        <v>0</v>
      </c>
      <c r="G10" s="7"/>
      <c r="H10" s="7"/>
    </row>
    <row r="11" spans="1:8" s="8" customFormat="1" ht="15" customHeight="1" thickBot="1">
      <c r="A11" s="151" t="s">
        <v>6</v>
      </c>
      <c r="B11" s="152">
        <f>'Other Investment '!D40</f>
        <v>0</v>
      </c>
      <c r="C11" s="152">
        <f>'Other Investment '!G40</f>
        <v>0</v>
      </c>
      <c r="D11" s="155">
        <f>B11+C11</f>
        <v>0</v>
      </c>
      <c r="E11" s="159"/>
      <c r="F11" s="162"/>
      <c r="G11" s="7"/>
    </row>
    <row r="12" spans="1:8" ht="13.5" thickBot="1">
      <c r="A12" s="9" t="s">
        <v>7</v>
      </c>
      <c r="B12" s="10">
        <f>B8+B11</f>
        <v>0</v>
      </c>
      <c r="C12" s="10">
        <f>C8+C11</f>
        <v>0</v>
      </c>
      <c r="D12" s="10">
        <f>B12+C12</f>
        <v>0</v>
      </c>
      <c r="E12" s="161">
        <f>SUM(E8:E10)</f>
        <v>0</v>
      </c>
      <c r="F12" s="11">
        <f>SUM(F8:F10)</f>
        <v>0</v>
      </c>
      <c r="G12" s="7">
        <f>D12-(E12+F12)</f>
        <v>0</v>
      </c>
    </row>
    <row r="14" spans="1:8">
      <c r="A14" s="78"/>
    </row>
    <row r="15" spans="1:8">
      <c r="A15" s="78"/>
      <c r="D15" s="61">
        <f>D12-SUM(D8:D11)</f>
        <v>0</v>
      </c>
    </row>
    <row r="16" spans="1:8">
      <c r="A16" s="78"/>
    </row>
    <row r="17" spans="1:1">
      <c r="A17" s="78"/>
    </row>
    <row r="18" spans="1:1">
      <c r="A18" s="78"/>
    </row>
    <row r="19" spans="1:1">
      <c r="A19" s="78"/>
    </row>
  </sheetData>
  <pageMargins left="0.7" right="0.7" top="0.75" bottom="0.75" header="0.3" footer="0.3"/>
  <pageSetup scale="6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4CE1-7FC5-4840-8A00-90095A8C3552}">
  <dimension ref="B1:T14"/>
  <sheetViews>
    <sheetView workbookViewId="0">
      <selection activeCell="G7" sqref="G7"/>
    </sheetView>
  </sheetViews>
  <sheetFormatPr defaultColWidth="9.1796875" defaultRowHeight="13"/>
  <cols>
    <col min="1" max="1" width="3.54296875" style="89" customWidth="1"/>
    <col min="2" max="2" width="2.453125" style="87" bestFit="1" customWidth="1"/>
    <col min="3" max="3" width="72.1796875" style="88" customWidth="1"/>
    <col min="4" max="6" width="9.1796875" style="89"/>
    <col min="7" max="7" width="24.54296875" style="89" bestFit="1" customWidth="1"/>
    <col min="8" max="8" width="16.81640625" style="89" bestFit="1" customWidth="1"/>
    <col min="9" max="12" width="9.1796875" style="89"/>
    <col min="13" max="13" width="14.1796875" style="89" customWidth="1"/>
    <col min="14" max="14" width="9.1796875" style="89" customWidth="1"/>
    <col min="15" max="16384" width="9.1796875" style="89"/>
  </cols>
  <sheetData>
    <row r="1" spans="2:20" ht="13.5" thickBot="1"/>
    <row r="2" spans="2:20" ht="48.65" customHeight="1">
      <c r="B2" s="163" t="s">
        <v>56</v>
      </c>
      <c r="C2" s="164"/>
      <c r="D2" s="164"/>
      <c r="E2" s="165"/>
      <c r="F2" s="133"/>
      <c r="G2" s="163" t="s">
        <v>62</v>
      </c>
      <c r="H2" s="164"/>
      <c r="I2" s="164"/>
      <c r="J2" s="164"/>
      <c r="K2" s="164"/>
      <c r="L2" s="164"/>
      <c r="M2" s="164"/>
      <c r="N2" s="165"/>
      <c r="O2" s="131"/>
      <c r="P2" s="131"/>
      <c r="Q2" s="131"/>
      <c r="R2" s="131"/>
      <c r="S2" s="131"/>
      <c r="T2" s="131"/>
    </row>
    <row r="3" spans="2:20" ht="40.4" customHeight="1">
      <c r="B3" s="134">
        <v>1</v>
      </c>
      <c r="C3" s="168" t="s">
        <v>67</v>
      </c>
      <c r="D3" s="168"/>
      <c r="E3" s="169"/>
      <c r="F3" s="135"/>
      <c r="G3" s="136" t="s">
        <v>8</v>
      </c>
      <c r="H3" s="166" t="s">
        <v>9</v>
      </c>
      <c r="I3" s="166"/>
      <c r="J3" s="166"/>
      <c r="K3" s="166"/>
      <c r="L3" s="166"/>
      <c r="M3" s="166"/>
      <c r="N3" s="167"/>
      <c r="O3" s="131"/>
      <c r="P3" s="131"/>
      <c r="Q3" s="131"/>
      <c r="R3" s="131"/>
      <c r="S3" s="131"/>
      <c r="T3" s="131"/>
    </row>
    <row r="4" spans="2:20" ht="57" customHeight="1">
      <c r="B4" s="134">
        <v>2</v>
      </c>
      <c r="C4" s="168" t="s">
        <v>58</v>
      </c>
      <c r="D4" s="168"/>
      <c r="E4" s="169"/>
      <c r="F4" s="135"/>
      <c r="G4" s="136" t="s">
        <v>10</v>
      </c>
      <c r="H4" s="166" t="s">
        <v>11</v>
      </c>
      <c r="I4" s="166"/>
      <c r="J4" s="166"/>
      <c r="K4" s="166"/>
      <c r="L4" s="166"/>
      <c r="M4" s="166"/>
      <c r="N4" s="167"/>
      <c r="O4" s="131"/>
      <c r="P4" s="131"/>
      <c r="Q4" s="131"/>
      <c r="R4" s="131"/>
      <c r="S4" s="131"/>
      <c r="T4" s="131"/>
    </row>
    <row r="5" spans="2:20" ht="48" customHeight="1">
      <c r="B5" s="136"/>
      <c r="C5" s="168" t="s">
        <v>64</v>
      </c>
      <c r="D5" s="168"/>
      <c r="E5" s="169"/>
      <c r="F5" s="135"/>
      <c r="G5" s="136" t="s">
        <v>12</v>
      </c>
      <c r="H5" s="166" t="s">
        <v>13</v>
      </c>
      <c r="I5" s="166"/>
      <c r="J5" s="166"/>
      <c r="K5" s="166"/>
      <c r="L5" s="166"/>
      <c r="M5" s="166"/>
      <c r="N5" s="167"/>
      <c r="O5" s="131"/>
      <c r="P5" s="131"/>
      <c r="Q5" s="131"/>
      <c r="R5" s="131"/>
      <c r="S5" s="131"/>
      <c r="T5" s="131"/>
    </row>
    <row r="6" spans="2:20" ht="58.4" customHeight="1">
      <c r="B6" s="137"/>
      <c r="C6" s="168" t="s">
        <v>65</v>
      </c>
      <c r="D6" s="168"/>
      <c r="E6" s="169"/>
      <c r="F6" s="135"/>
      <c r="G6" s="136" t="s">
        <v>57</v>
      </c>
      <c r="H6" s="166" t="s">
        <v>14</v>
      </c>
      <c r="I6" s="166"/>
      <c r="J6" s="166"/>
      <c r="K6" s="166"/>
      <c r="L6" s="166"/>
      <c r="M6" s="166"/>
      <c r="N6" s="167"/>
      <c r="O6" s="131"/>
      <c r="P6" s="131"/>
      <c r="Q6" s="131"/>
      <c r="R6" s="131"/>
      <c r="S6" s="131"/>
      <c r="T6" s="131"/>
    </row>
    <row r="7" spans="2:20" ht="70.400000000000006" customHeight="1">
      <c r="B7" s="134">
        <v>3</v>
      </c>
      <c r="C7" s="168" t="s">
        <v>59</v>
      </c>
      <c r="D7" s="168"/>
      <c r="E7" s="169"/>
      <c r="F7" s="135"/>
      <c r="G7" s="136" t="s">
        <v>15</v>
      </c>
      <c r="H7" s="166" t="s">
        <v>16</v>
      </c>
      <c r="I7" s="166"/>
      <c r="J7" s="166"/>
      <c r="K7" s="166"/>
      <c r="L7" s="166"/>
      <c r="M7" s="166"/>
      <c r="N7" s="167"/>
      <c r="O7" s="131"/>
      <c r="P7" s="131"/>
      <c r="Q7" s="131"/>
      <c r="R7" s="131"/>
      <c r="S7" s="131"/>
      <c r="T7" s="131"/>
    </row>
    <row r="8" spans="2:20" ht="56.5" customHeight="1">
      <c r="B8" s="137"/>
      <c r="C8" s="168" t="s">
        <v>66</v>
      </c>
      <c r="D8" s="168"/>
      <c r="E8" s="169"/>
      <c r="F8" s="138"/>
      <c r="G8" s="136" t="s">
        <v>17</v>
      </c>
      <c r="H8" s="166" t="s">
        <v>18</v>
      </c>
      <c r="I8" s="166"/>
      <c r="J8" s="166"/>
      <c r="K8" s="166"/>
      <c r="L8" s="166"/>
      <c r="M8" s="166"/>
      <c r="N8" s="167"/>
      <c r="O8" s="131"/>
      <c r="P8" s="131"/>
      <c r="Q8" s="131"/>
      <c r="R8" s="131"/>
      <c r="S8" s="131"/>
      <c r="T8" s="131"/>
    </row>
    <row r="9" spans="2:20" s="132" customFormat="1" ht="46.4" customHeight="1">
      <c r="B9" s="139">
        <v>4</v>
      </c>
      <c r="C9" s="171" t="s">
        <v>60</v>
      </c>
      <c r="D9" s="171"/>
      <c r="E9" s="172"/>
      <c r="F9" s="138"/>
      <c r="G9" s="136" t="s">
        <v>48</v>
      </c>
      <c r="H9" s="166" t="s">
        <v>63</v>
      </c>
      <c r="I9" s="166"/>
      <c r="J9" s="166"/>
      <c r="K9" s="166"/>
      <c r="L9" s="166"/>
      <c r="M9" s="166"/>
      <c r="N9" s="167"/>
    </row>
    <row r="10" spans="2:20" ht="60.65" customHeight="1" thickBot="1">
      <c r="B10" s="140">
        <v>5</v>
      </c>
      <c r="C10" s="173" t="s">
        <v>61</v>
      </c>
      <c r="D10" s="173"/>
      <c r="E10" s="174"/>
      <c r="F10" s="138"/>
      <c r="G10" s="141" t="s">
        <v>19</v>
      </c>
      <c r="H10" s="175" t="s">
        <v>20</v>
      </c>
      <c r="I10" s="175"/>
      <c r="J10" s="175"/>
      <c r="K10" s="175"/>
      <c r="L10" s="175"/>
      <c r="M10" s="175"/>
      <c r="N10" s="176"/>
    </row>
    <row r="11" spans="2:20" ht="13.4" customHeight="1">
      <c r="B11" s="124"/>
      <c r="C11" s="126"/>
      <c r="D11" s="126"/>
      <c r="E11" s="126"/>
      <c r="F11" s="126"/>
      <c r="G11" s="126"/>
      <c r="H11" s="126"/>
      <c r="I11" s="126"/>
      <c r="J11" s="126"/>
    </row>
    <row r="12" spans="2:20" ht="13.4" customHeight="1">
      <c r="B12" s="123"/>
      <c r="D12" s="125"/>
      <c r="E12" s="125"/>
      <c r="F12" s="125"/>
      <c r="G12" s="125"/>
      <c r="H12" s="125"/>
      <c r="I12" s="125"/>
      <c r="J12" s="125"/>
    </row>
    <row r="13" spans="2:20" ht="13.4" customHeight="1">
      <c r="B13" s="124"/>
      <c r="C13" s="170"/>
      <c r="D13" s="170"/>
      <c r="E13" s="170"/>
      <c r="F13" s="170"/>
      <c r="G13" s="170"/>
      <c r="H13" s="170"/>
      <c r="I13" s="170"/>
      <c r="J13" s="170"/>
    </row>
    <row r="14" spans="2:20">
      <c r="B14" s="124"/>
    </row>
  </sheetData>
  <mergeCells count="19">
    <mergeCell ref="C13:J13"/>
    <mergeCell ref="C6:E6"/>
    <mergeCell ref="C7:E7"/>
    <mergeCell ref="C8:E8"/>
    <mergeCell ref="C9:E9"/>
    <mergeCell ref="C10:E10"/>
    <mergeCell ref="H6:N6"/>
    <mergeCell ref="H7:N7"/>
    <mergeCell ref="H8:N8"/>
    <mergeCell ref="H9:N9"/>
    <mergeCell ref="H10:N10"/>
    <mergeCell ref="G2:N2"/>
    <mergeCell ref="H3:N3"/>
    <mergeCell ref="B2:E2"/>
    <mergeCell ref="H4:N4"/>
    <mergeCell ref="H5:N5"/>
    <mergeCell ref="C3:E3"/>
    <mergeCell ref="C4:E4"/>
    <mergeCell ref="C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EBB4-CF40-4F79-AB84-A100F72DC3F1}">
  <sheetPr>
    <pageSetUpPr fitToPage="1"/>
  </sheetPr>
  <dimension ref="A1:O40"/>
  <sheetViews>
    <sheetView showGridLines="0" zoomScale="120" zoomScaleNormal="120" workbookViewId="0">
      <selection activeCell="A52" sqref="A52"/>
    </sheetView>
  </sheetViews>
  <sheetFormatPr defaultColWidth="8.54296875" defaultRowHeight="13"/>
  <cols>
    <col min="1" max="1" width="31.453125" style="2" customWidth="1"/>
    <col min="2" max="2" width="12.453125" style="2" bestFit="1" customWidth="1"/>
    <col min="3" max="3" width="11.54296875" style="3" bestFit="1" customWidth="1"/>
    <col min="4" max="4" width="10.54296875" style="3" bestFit="1" customWidth="1"/>
    <col min="5" max="5" width="12.453125" style="3" bestFit="1" customWidth="1"/>
    <col min="6" max="6" width="11.54296875" style="3" bestFit="1" customWidth="1"/>
    <col min="7" max="7" width="10.54296875" style="3" bestFit="1" customWidth="1"/>
    <col min="8" max="8" width="12.453125" style="3" bestFit="1" customWidth="1"/>
    <col min="9" max="10" width="8" style="3" customWidth="1"/>
    <col min="11" max="11" width="16.54296875" style="3" bestFit="1" customWidth="1"/>
    <col min="12" max="13" width="9.81640625" style="3" customWidth="1"/>
    <col min="14" max="14" width="19.453125" style="3" bestFit="1" customWidth="1"/>
    <col min="15" max="15" width="19.453125" style="3" customWidth="1"/>
    <col min="16" max="16" width="19.453125" style="2" customWidth="1"/>
    <col min="17" max="17" width="23.1796875" style="2" customWidth="1"/>
    <col min="18" max="16384" width="8.54296875" style="2"/>
  </cols>
  <sheetData>
    <row r="1" spans="1:15">
      <c r="A1" s="86" t="s">
        <v>21</v>
      </c>
      <c r="B1" s="3"/>
    </row>
    <row r="2" spans="1:15" ht="13.5" thickBot="1">
      <c r="A2" s="1"/>
      <c r="B2" s="3"/>
    </row>
    <row r="3" spans="1:15" ht="30" customHeight="1" thickBot="1">
      <c r="A3" s="12" t="s">
        <v>2</v>
      </c>
      <c r="B3" s="177" t="s">
        <v>3</v>
      </c>
      <c r="C3" s="178"/>
      <c r="D3" s="179"/>
      <c r="E3" s="181" t="s">
        <v>4</v>
      </c>
      <c r="F3" s="181"/>
      <c r="G3" s="181"/>
      <c r="H3" s="13"/>
      <c r="I3" s="177" t="s">
        <v>53</v>
      </c>
      <c r="J3" s="178"/>
      <c r="K3" s="179"/>
      <c r="L3" s="177" t="s">
        <v>54</v>
      </c>
      <c r="M3" s="178"/>
      <c r="N3" s="179"/>
      <c r="O3" s="2"/>
    </row>
    <row r="4" spans="1:15">
      <c r="A4" s="80" t="s">
        <v>22</v>
      </c>
      <c r="B4" s="15" t="s">
        <v>23</v>
      </c>
      <c r="C4" s="16" t="s">
        <v>24</v>
      </c>
      <c r="D4" s="17" t="s">
        <v>25</v>
      </c>
      <c r="E4" s="18" t="s">
        <v>23</v>
      </c>
      <c r="F4" s="16" t="s">
        <v>24</v>
      </c>
      <c r="G4" s="19" t="s">
        <v>26</v>
      </c>
      <c r="H4" s="96" t="s">
        <v>27</v>
      </c>
      <c r="I4" s="97" t="s">
        <v>55</v>
      </c>
      <c r="J4" s="105" t="s">
        <v>50</v>
      </c>
      <c r="K4" s="115" t="s">
        <v>51</v>
      </c>
      <c r="L4" s="101" t="s">
        <v>55</v>
      </c>
      <c r="M4" s="110" t="s">
        <v>50</v>
      </c>
      <c r="N4" s="120" t="s">
        <v>52</v>
      </c>
      <c r="O4" s="2"/>
    </row>
    <row r="5" spans="1:15" ht="15" customHeight="1">
      <c r="A5" s="81" t="s">
        <v>28</v>
      </c>
      <c r="B5" s="21"/>
      <c r="C5" s="22"/>
      <c r="D5" s="23">
        <f>B5*C5</f>
        <v>0</v>
      </c>
      <c r="E5" s="24"/>
      <c r="F5" s="22"/>
      <c r="G5" s="25">
        <f>E5*F5</f>
        <v>0</v>
      </c>
      <c r="H5" s="20">
        <f>D5+G5</f>
        <v>0</v>
      </c>
      <c r="I5" s="98">
        <f>B5</f>
        <v>0</v>
      </c>
      <c r="J5" s="106"/>
      <c r="K5" s="116">
        <f>I5*J5</f>
        <v>0</v>
      </c>
      <c r="L5" s="103">
        <f>B5</f>
        <v>0</v>
      </c>
      <c r="M5" s="111"/>
      <c r="N5" s="121">
        <f>L5*M5</f>
        <v>0</v>
      </c>
      <c r="O5" s="2"/>
    </row>
    <row r="6" spans="1:15" s="8" customFormat="1" ht="15" customHeight="1">
      <c r="A6" s="81" t="s">
        <v>28</v>
      </c>
      <c r="B6" s="21"/>
      <c r="C6" s="22"/>
      <c r="D6" s="23">
        <f>B6*C6</f>
        <v>0</v>
      </c>
      <c r="E6" s="24"/>
      <c r="F6" s="22"/>
      <c r="G6" s="25">
        <f t="shared" ref="G6:G13" si="0">E6*F6</f>
        <v>0</v>
      </c>
      <c r="H6" s="20">
        <f>D6+G6</f>
        <v>0</v>
      </c>
      <c r="I6" s="98">
        <f t="shared" ref="I6:I13" si="1">B6</f>
        <v>0</v>
      </c>
      <c r="J6" s="106"/>
      <c r="K6" s="116">
        <f t="shared" ref="K6:K13" si="2">I6*J6</f>
        <v>0</v>
      </c>
      <c r="L6" s="103">
        <f t="shared" ref="L6:L13" si="3">B6</f>
        <v>0</v>
      </c>
      <c r="M6" s="111"/>
      <c r="N6" s="121">
        <f t="shared" ref="N6:N13" si="4">L6*M6</f>
        <v>0</v>
      </c>
    </row>
    <row r="7" spans="1:15" s="8" customFormat="1" ht="15" customHeight="1">
      <c r="A7" s="81" t="s">
        <v>28</v>
      </c>
      <c r="B7" s="21"/>
      <c r="C7" s="22"/>
      <c r="D7" s="23">
        <f>B7*C7</f>
        <v>0</v>
      </c>
      <c r="E7" s="24"/>
      <c r="F7" s="22"/>
      <c r="G7" s="25">
        <f t="shared" si="0"/>
        <v>0</v>
      </c>
      <c r="H7" s="20">
        <f t="shared" ref="H7:H13" si="5">D7+G7</f>
        <v>0</v>
      </c>
      <c r="I7" s="98">
        <f t="shared" si="1"/>
        <v>0</v>
      </c>
      <c r="J7" s="106"/>
      <c r="K7" s="116">
        <f t="shared" si="2"/>
        <v>0</v>
      </c>
      <c r="L7" s="103">
        <f t="shared" si="3"/>
        <v>0</v>
      </c>
      <c r="M7" s="111"/>
      <c r="N7" s="121">
        <f t="shared" si="4"/>
        <v>0</v>
      </c>
    </row>
    <row r="8" spans="1:15" s="8" customFormat="1" ht="15" customHeight="1">
      <c r="A8" s="81" t="s">
        <v>28</v>
      </c>
      <c r="B8" s="26"/>
      <c r="C8" s="27"/>
      <c r="D8" s="23">
        <f>B8*C8</f>
        <v>0</v>
      </c>
      <c r="E8" s="28"/>
      <c r="F8" s="27"/>
      <c r="G8" s="25">
        <f t="shared" si="0"/>
        <v>0</v>
      </c>
      <c r="H8" s="20">
        <f t="shared" si="5"/>
        <v>0</v>
      </c>
      <c r="I8" s="98">
        <f t="shared" si="1"/>
        <v>0</v>
      </c>
      <c r="J8" s="106"/>
      <c r="K8" s="116">
        <f t="shared" si="2"/>
        <v>0</v>
      </c>
      <c r="L8" s="103">
        <f t="shared" si="3"/>
        <v>0</v>
      </c>
      <c r="M8" s="111"/>
      <c r="N8" s="121">
        <f t="shared" si="4"/>
        <v>0</v>
      </c>
    </row>
    <row r="9" spans="1:15" ht="15" customHeight="1">
      <c r="A9" s="81" t="s">
        <v>28</v>
      </c>
      <c r="B9" s="26"/>
      <c r="C9" s="27"/>
      <c r="D9" s="23">
        <f t="shared" ref="D9:D13" si="6">B9*C9</f>
        <v>0</v>
      </c>
      <c r="E9" s="28"/>
      <c r="F9" s="27"/>
      <c r="G9" s="25">
        <f t="shared" si="0"/>
        <v>0</v>
      </c>
      <c r="H9" s="20">
        <f t="shared" si="5"/>
        <v>0</v>
      </c>
      <c r="I9" s="98">
        <f t="shared" si="1"/>
        <v>0</v>
      </c>
      <c r="J9" s="106"/>
      <c r="K9" s="116">
        <f t="shared" si="2"/>
        <v>0</v>
      </c>
      <c r="L9" s="103">
        <f t="shared" si="3"/>
        <v>0</v>
      </c>
      <c r="M9" s="111"/>
      <c r="N9" s="121">
        <f t="shared" si="4"/>
        <v>0</v>
      </c>
      <c r="O9" s="2"/>
    </row>
    <row r="10" spans="1:15" ht="15" customHeight="1">
      <c r="A10" s="81" t="s">
        <v>28</v>
      </c>
      <c r="B10" s="26"/>
      <c r="C10" s="27"/>
      <c r="D10" s="23">
        <f t="shared" si="6"/>
        <v>0</v>
      </c>
      <c r="E10" s="28"/>
      <c r="F10" s="27"/>
      <c r="G10" s="25">
        <f t="shared" si="0"/>
        <v>0</v>
      </c>
      <c r="H10" s="20">
        <f>D10+G10</f>
        <v>0</v>
      </c>
      <c r="I10" s="98">
        <f t="shared" si="1"/>
        <v>0</v>
      </c>
      <c r="J10" s="106"/>
      <c r="K10" s="116">
        <f t="shared" si="2"/>
        <v>0</v>
      </c>
      <c r="L10" s="103">
        <f t="shared" si="3"/>
        <v>0</v>
      </c>
      <c r="M10" s="111"/>
      <c r="N10" s="121">
        <f t="shared" si="4"/>
        <v>0</v>
      </c>
      <c r="O10" s="2"/>
    </row>
    <row r="11" spans="1:15" ht="15" customHeight="1">
      <c r="A11" s="81" t="s">
        <v>28</v>
      </c>
      <c r="B11" s="26"/>
      <c r="C11" s="27"/>
      <c r="D11" s="23">
        <f t="shared" si="6"/>
        <v>0</v>
      </c>
      <c r="E11" s="28"/>
      <c r="F11" s="27"/>
      <c r="G11" s="25">
        <f t="shared" si="0"/>
        <v>0</v>
      </c>
      <c r="H11" s="20">
        <f t="shared" si="5"/>
        <v>0</v>
      </c>
      <c r="I11" s="98">
        <f t="shared" si="1"/>
        <v>0</v>
      </c>
      <c r="J11" s="106"/>
      <c r="K11" s="116">
        <f t="shared" si="2"/>
        <v>0</v>
      </c>
      <c r="L11" s="103">
        <f t="shared" si="3"/>
        <v>0</v>
      </c>
      <c r="M11" s="111"/>
      <c r="N11" s="121">
        <f t="shared" si="4"/>
        <v>0</v>
      </c>
      <c r="O11" s="2"/>
    </row>
    <row r="12" spans="1:15" ht="15" customHeight="1">
      <c r="A12" s="81" t="s">
        <v>28</v>
      </c>
      <c r="B12" s="26"/>
      <c r="C12" s="27"/>
      <c r="D12" s="23">
        <f t="shared" si="6"/>
        <v>0</v>
      </c>
      <c r="E12" s="28"/>
      <c r="F12" s="27"/>
      <c r="G12" s="25">
        <f t="shared" si="0"/>
        <v>0</v>
      </c>
      <c r="H12" s="20">
        <f t="shared" si="5"/>
        <v>0</v>
      </c>
      <c r="I12" s="98">
        <f t="shared" si="1"/>
        <v>0</v>
      </c>
      <c r="J12" s="106"/>
      <c r="K12" s="116">
        <f t="shared" si="2"/>
        <v>0</v>
      </c>
      <c r="L12" s="103">
        <f t="shared" si="3"/>
        <v>0</v>
      </c>
      <c r="M12" s="111"/>
      <c r="N12" s="121">
        <f t="shared" si="4"/>
        <v>0</v>
      </c>
      <c r="O12" s="2"/>
    </row>
    <row r="13" spans="1:15" ht="15" customHeight="1" thickBot="1">
      <c r="A13" s="82" t="s">
        <v>28</v>
      </c>
      <c r="B13" s="29"/>
      <c r="C13" s="30"/>
      <c r="D13" s="31">
        <f t="shared" si="6"/>
        <v>0</v>
      </c>
      <c r="E13" s="32"/>
      <c r="F13" s="30"/>
      <c r="G13" s="33">
        <f t="shared" si="0"/>
        <v>0</v>
      </c>
      <c r="H13" s="34">
        <f t="shared" si="5"/>
        <v>0</v>
      </c>
      <c r="I13" s="98">
        <f t="shared" si="1"/>
        <v>0</v>
      </c>
      <c r="J13" s="107"/>
      <c r="K13" s="116">
        <f t="shared" si="2"/>
        <v>0</v>
      </c>
      <c r="L13" s="103">
        <f t="shared" si="3"/>
        <v>0</v>
      </c>
      <c r="M13" s="112"/>
      <c r="N13" s="121">
        <f t="shared" si="4"/>
        <v>0</v>
      </c>
      <c r="O13" s="2"/>
    </row>
    <row r="14" spans="1:15" ht="13.5" thickBot="1">
      <c r="A14" s="79" t="s">
        <v>29</v>
      </c>
      <c r="B14" s="180"/>
      <c r="C14" s="180"/>
      <c r="D14" s="35">
        <f>SUM(D5:D13)</f>
        <v>0</v>
      </c>
      <c r="E14" s="90"/>
      <c r="F14" s="90"/>
      <c r="G14" s="35">
        <f>SUM(G5:G13)</f>
        <v>0</v>
      </c>
      <c r="H14" s="85">
        <f>SUM(H5:H13)</f>
        <v>0</v>
      </c>
      <c r="I14" s="99"/>
      <c r="J14" s="104"/>
      <c r="K14" s="117">
        <f>SUM(K5:K13)</f>
        <v>0</v>
      </c>
      <c r="L14" s="99"/>
      <c r="M14" s="104"/>
      <c r="N14" s="117">
        <f>SUM(N5:N13)</f>
        <v>0</v>
      </c>
      <c r="O14" s="7">
        <f>H14-(K14+N14)</f>
        <v>0</v>
      </c>
    </row>
    <row r="15" spans="1:15">
      <c r="A15" s="93" t="s">
        <v>30</v>
      </c>
      <c r="B15" s="18" t="s">
        <v>31</v>
      </c>
      <c r="C15" s="16" t="s">
        <v>32</v>
      </c>
      <c r="D15" s="19" t="s">
        <v>25</v>
      </c>
      <c r="E15" s="36" t="s">
        <v>31</v>
      </c>
      <c r="F15" s="37" t="s">
        <v>32</v>
      </c>
      <c r="G15" s="19" t="s">
        <v>25</v>
      </c>
      <c r="H15" s="38" t="s">
        <v>27</v>
      </c>
      <c r="I15" s="97"/>
      <c r="J15" s="105"/>
      <c r="K15" s="115"/>
      <c r="L15" s="101"/>
      <c r="M15" s="110"/>
      <c r="N15" s="120"/>
    </row>
    <row r="16" spans="1:15">
      <c r="A16" s="94"/>
      <c r="B16" s="40"/>
      <c r="C16" s="41"/>
      <c r="D16" s="42"/>
      <c r="E16" s="43"/>
      <c r="F16" s="41"/>
      <c r="G16" s="42"/>
      <c r="H16" s="39"/>
      <c r="I16" s="100"/>
      <c r="J16" s="108"/>
      <c r="K16" s="118"/>
      <c r="L16" s="102"/>
      <c r="M16" s="113"/>
      <c r="N16" s="122"/>
    </row>
    <row r="17" spans="1:15">
      <c r="A17" s="95" t="s">
        <v>33</v>
      </c>
      <c r="B17" s="45"/>
      <c r="C17" s="46"/>
      <c r="D17" s="47"/>
      <c r="E17" s="48"/>
      <c r="F17" s="46"/>
      <c r="G17" s="47"/>
      <c r="H17" s="44"/>
      <c r="I17" s="100"/>
      <c r="J17" s="108"/>
      <c r="K17" s="118"/>
      <c r="L17" s="102"/>
      <c r="M17" s="113"/>
      <c r="N17" s="122"/>
    </row>
    <row r="18" spans="1:15">
      <c r="A18" s="81" t="s">
        <v>34</v>
      </c>
      <c r="B18" s="40"/>
      <c r="C18" s="49"/>
      <c r="D18" s="42">
        <f>B18*C18</f>
        <v>0</v>
      </c>
      <c r="E18" s="50"/>
      <c r="F18" s="49"/>
      <c r="G18" s="42">
        <f>E18*F18</f>
        <v>0</v>
      </c>
      <c r="H18" s="39">
        <f>D18+G18</f>
        <v>0</v>
      </c>
      <c r="I18" s="100">
        <f>B18</f>
        <v>0</v>
      </c>
      <c r="J18" s="108"/>
      <c r="K18" s="118">
        <f>I18*J18</f>
        <v>0</v>
      </c>
      <c r="L18" s="102">
        <f>B18</f>
        <v>0</v>
      </c>
      <c r="M18" s="113"/>
      <c r="N18" s="122">
        <f>L18*M18</f>
        <v>0</v>
      </c>
    </row>
    <row r="19" spans="1:15">
      <c r="A19" s="81" t="s">
        <v>35</v>
      </c>
      <c r="B19" s="40"/>
      <c r="C19" s="49"/>
      <c r="D19" s="42">
        <f t="shared" ref="D19:D21" si="7">B19*C19</f>
        <v>0</v>
      </c>
      <c r="E19" s="50"/>
      <c r="F19" s="49"/>
      <c r="G19" s="42">
        <f t="shared" ref="G19:G21" si="8">E19*F19</f>
        <v>0</v>
      </c>
      <c r="H19" s="39">
        <f t="shared" ref="H19:H21" si="9">D19+G19</f>
        <v>0</v>
      </c>
      <c r="I19" s="100">
        <f t="shared" ref="I19:I27" si="10">B19</f>
        <v>0</v>
      </c>
      <c r="J19" s="108"/>
      <c r="K19" s="118">
        <f t="shared" ref="K19:K27" si="11">I19*J19</f>
        <v>0</v>
      </c>
      <c r="L19" s="102">
        <f t="shared" ref="L19:L27" si="12">B19</f>
        <v>0</v>
      </c>
      <c r="M19" s="113"/>
      <c r="N19" s="122">
        <f t="shared" ref="N19:N27" si="13">L19*M19</f>
        <v>0</v>
      </c>
    </row>
    <row r="20" spans="1:15">
      <c r="A20" s="81" t="s">
        <v>36</v>
      </c>
      <c r="B20" s="40"/>
      <c r="C20" s="49"/>
      <c r="D20" s="42">
        <f t="shared" si="7"/>
        <v>0</v>
      </c>
      <c r="E20" s="50"/>
      <c r="F20" s="49"/>
      <c r="G20" s="42">
        <f t="shared" si="8"/>
        <v>0</v>
      </c>
      <c r="H20" s="39">
        <f t="shared" si="9"/>
        <v>0</v>
      </c>
      <c r="I20" s="100">
        <f t="shared" si="10"/>
        <v>0</v>
      </c>
      <c r="J20" s="108"/>
      <c r="K20" s="118">
        <f t="shared" si="11"/>
        <v>0</v>
      </c>
      <c r="L20" s="102">
        <f t="shared" si="12"/>
        <v>0</v>
      </c>
      <c r="M20" s="113"/>
      <c r="N20" s="122">
        <f t="shared" si="13"/>
        <v>0</v>
      </c>
    </row>
    <row r="21" spans="1:15">
      <c r="A21" s="81" t="s">
        <v>37</v>
      </c>
      <c r="B21" s="40"/>
      <c r="C21" s="49"/>
      <c r="D21" s="42">
        <f t="shared" si="7"/>
        <v>0</v>
      </c>
      <c r="E21" s="50"/>
      <c r="F21" s="49"/>
      <c r="G21" s="42">
        <f t="shared" si="8"/>
        <v>0</v>
      </c>
      <c r="H21" s="39">
        <f t="shared" si="9"/>
        <v>0</v>
      </c>
      <c r="I21" s="100">
        <f t="shared" si="10"/>
        <v>0</v>
      </c>
      <c r="J21" s="108"/>
      <c r="K21" s="118">
        <f t="shared" si="11"/>
        <v>0</v>
      </c>
      <c r="L21" s="102">
        <f t="shared" si="12"/>
        <v>0</v>
      </c>
      <c r="M21" s="113"/>
      <c r="N21" s="122">
        <f t="shared" si="13"/>
        <v>0</v>
      </c>
    </row>
    <row r="22" spans="1:15">
      <c r="A22" s="95" t="s">
        <v>39</v>
      </c>
      <c r="B22" s="45"/>
      <c r="C22" s="46"/>
      <c r="D22" s="47"/>
      <c r="E22" s="48"/>
      <c r="F22" s="46"/>
      <c r="G22" s="47"/>
      <c r="H22" s="44"/>
      <c r="I22" s="100"/>
      <c r="J22" s="108"/>
      <c r="K22" s="118"/>
      <c r="L22" s="102"/>
      <c r="M22" s="113"/>
      <c r="N22" s="122"/>
    </row>
    <row r="23" spans="1:15">
      <c r="A23" s="81" t="s">
        <v>34</v>
      </c>
      <c r="B23" s="40"/>
      <c r="C23" s="49"/>
      <c r="D23" s="42">
        <f t="shared" ref="D23:D27" si="14">B23*C23</f>
        <v>0</v>
      </c>
      <c r="E23" s="50"/>
      <c r="F23" s="49"/>
      <c r="G23" s="42">
        <f t="shared" ref="G23:G27" si="15">E23*F23</f>
        <v>0</v>
      </c>
      <c r="H23" s="39">
        <f>D23+G23</f>
        <v>0</v>
      </c>
      <c r="I23" s="100">
        <f t="shared" si="10"/>
        <v>0</v>
      </c>
      <c r="J23" s="108"/>
      <c r="K23" s="118">
        <f t="shared" si="11"/>
        <v>0</v>
      </c>
      <c r="L23" s="102">
        <f t="shared" si="12"/>
        <v>0</v>
      </c>
      <c r="M23" s="113"/>
      <c r="N23" s="122">
        <f t="shared" si="13"/>
        <v>0</v>
      </c>
    </row>
    <row r="24" spans="1:15">
      <c r="A24" s="81" t="s">
        <v>35</v>
      </c>
      <c r="B24" s="40"/>
      <c r="C24" s="49"/>
      <c r="D24" s="42">
        <f t="shared" si="14"/>
        <v>0</v>
      </c>
      <c r="E24" s="50"/>
      <c r="F24" s="49"/>
      <c r="G24" s="42">
        <f t="shared" si="15"/>
        <v>0</v>
      </c>
      <c r="H24" s="39">
        <f t="shared" ref="H24:H27" si="16">D24+G24</f>
        <v>0</v>
      </c>
      <c r="I24" s="100">
        <f t="shared" si="10"/>
        <v>0</v>
      </c>
      <c r="J24" s="108"/>
      <c r="K24" s="118">
        <f t="shared" si="11"/>
        <v>0</v>
      </c>
      <c r="L24" s="102">
        <f t="shared" si="12"/>
        <v>0</v>
      </c>
      <c r="M24" s="113"/>
      <c r="N24" s="122">
        <f t="shared" si="13"/>
        <v>0</v>
      </c>
    </row>
    <row r="25" spans="1:15">
      <c r="A25" s="81" t="s">
        <v>36</v>
      </c>
      <c r="B25" s="40"/>
      <c r="C25" s="49"/>
      <c r="D25" s="42">
        <f t="shared" si="14"/>
        <v>0</v>
      </c>
      <c r="E25" s="50"/>
      <c r="F25" s="49"/>
      <c r="G25" s="42">
        <f t="shared" si="15"/>
        <v>0</v>
      </c>
      <c r="H25" s="39">
        <f t="shared" si="16"/>
        <v>0</v>
      </c>
      <c r="I25" s="100">
        <f t="shared" si="10"/>
        <v>0</v>
      </c>
      <c r="J25" s="108"/>
      <c r="K25" s="118">
        <f t="shared" si="11"/>
        <v>0</v>
      </c>
      <c r="L25" s="102">
        <f t="shared" si="12"/>
        <v>0</v>
      </c>
      <c r="M25" s="113"/>
      <c r="N25" s="122">
        <f t="shared" si="13"/>
        <v>0</v>
      </c>
    </row>
    <row r="26" spans="1:15">
      <c r="A26" s="81" t="s">
        <v>37</v>
      </c>
      <c r="B26" s="40"/>
      <c r="C26" s="49"/>
      <c r="D26" s="42">
        <f t="shared" si="14"/>
        <v>0</v>
      </c>
      <c r="E26" s="50"/>
      <c r="F26" s="49"/>
      <c r="G26" s="42">
        <f t="shared" si="15"/>
        <v>0</v>
      </c>
      <c r="H26" s="39">
        <f t="shared" si="16"/>
        <v>0</v>
      </c>
      <c r="I26" s="100">
        <f t="shared" si="10"/>
        <v>0</v>
      </c>
      <c r="J26" s="108"/>
      <c r="K26" s="118">
        <f t="shared" si="11"/>
        <v>0</v>
      </c>
      <c r="L26" s="102">
        <f t="shared" si="12"/>
        <v>0</v>
      </c>
      <c r="M26" s="113"/>
      <c r="N26" s="122">
        <f t="shared" si="13"/>
        <v>0</v>
      </c>
    </row>
    <row r="27" spans="1:15" ht="13.5" thickBot="1">
      <c r="A27" s="81" t="s">
        <v>40</v>
      </c>
      <c r="B27" s="40"/>
      <c r="C27" s="49"/>
      <c r="D27" s="42">
        <f t="shared" si="14"/>
        <v>0</v>
      </c>
      <c r="E27" s="50"/>
      <c r="F27" s="49"/>
      <c r="G27" s="42">
        <f t="shared" si="15"/>
        <v>0</v>
      </c>
      <c r="H27" s="39">
        <f t="shared" si="16"/>
        <v>0</v>
      </c>
      <c r="I27" s="100">
        <f t="shared" si="10"/>
        <v>0</v>
      </c>
      <c r="J27" s="108"/>
      <c r="K27" s="118">
        <f t="shared" si="11"/>
        <v>0</v>
      </c>
      <c r="L27" s="102">
        <f t="shared" si="12"/>
        <v>0</v>
      </c>
      <c r="M27" s="113"/>
      <c r="N27" s="122">
        <f t="shared" si="13"/>
        <v>0</v>
      </c>
    </row>
    <row r="28" spans="1:15" ht="13.5" thickBot="1">
      <c r="A28" s="91" t="s">
        <v>42</v>
      </c>
      <c r="B28" s="180"/>
      <c r="C28" s="180"/>
      <c r="D28" s="35">
        <f>SUM(D18:D27)</f>
        <v>0</v>
      </c>
      <c r="E28" s="90"/>
      <c r="F28" s="90"/>
      <c r="G28" s="35">
        <f>SUM(G18:G27)</f>
        <v>0</v>
      </c>
      <c r="H28" s="85">
        <f>SUM(H18:H27)</f>
        <v>0</v>
      </c>
      <c r="I28" s="99"/>
      <c r="J28" s="104"/>
      <c r="K28" s="117">
        <f>SUM(K18:K27)</f>
        <v>0</v>
      </c>
      <c r="L28" s="99"/>
      <c r="M28" s="104"/>
      <c r="N28" s="117">
        <f>SUM(N18:N27)</f>
        <v>0</v>
      </c>
      <c r="O28" s="61">
        <f>H28-(K28+N28)</f>
        <v>0</v>
      </c>
    </row>
    <row r="29" spans="1:15">
      <c r="A29" s="92" t="s">
        <v>43</v>
      </c>
      <c r="B29" s="18" t="s">
        <v>31</v>
      </c>
      <c r="C29" s="16" t="s">
        <v>32</v>
      </c>
      <c r="D29" s="19" t="s">
        <v>26</v>
      </c>
      <c r="E29" s="36" t="s">
        <v>31</v>
      </c>
      <c r="F29" s="37" t="s">
        <v>32</v>
      </c>
      <c r="G29" s="62" t="s">
        <v>26</v>
      </c>
      <c r="H29" s="63" t="s">
        <v>27</v>
      </c>
      <c r="I29" s="97"/>
      <c r="J29" s="105"/>
      <c r="K29" s="115"/>
      <c r="L29" s="101"/>
      <c r="M29" s="110"/>
      <c r="N29" s="120"/>
    </row>
    <row r="30" spans="1:15">
      <c r="A30" s="81" t="s">
        <v>34</v>
      </c>
      <c r="B30" s="40"/>
      <c r="C30" s="41"/>
      <c r="D30" s="42">
        <f>B30*C30</f>
        <v>0</v>
      </c>
      <c r="E30" s="43"/>
      <c r="F30" s="41"/>
      <c r="G30" s="64">
        <f>E30*F30</f>
        <v>0</v>
      </c>
      <c r="H30" s="65">
        <f t="shared" ref="H30:H36" si="17">D30+G30</f>
        <v>0</v>
      </c>
      <c r="I30" s="100">
        <f>B30</f>
        <v>0</v>
      </c>
      <c r="J30" s="108"/>
      <c r="K30" s="118">
        <f>I30*J30</f>
        <v>0</v>
      </c>
      <c r="L30" s="102">
        <f>B30</f>
        <v>0</v>
      </c>
      <c r="M30" s="113"/>
      <c r="N30" s="122">
        <f>L30*M30</f>
        <v>0</v>
      </c>
    </row>
    <row r="31" spans="1:15">
      <c r="A31" s="81" t="s">
        <v>35</v>
      </c>
      <c r="B31" s="40"/>
      <c r="C31" s="41"/>
      <c r="D31" s="42">
        <f t="shared" ref="D31:D35" si="18">B31*C31</f>
        <v>0</v>
      </c>
      <c r="E31" s="43"/>
      <c r="F31" s="41"/>
      <c r="G31" s="64">
        <f t="shared" ref="G31:G35" si="19">E31*F31</f>
        <v>0</v>
      </c>
      <c r="H31" s="65">
        <f t="shared" si="17"/>
        <v>0</v>
      </c>
      <c r="I31" s="100">
        <f t="shared" ref="I31:I35" si="20">B31</f>
        <v>0</v>
      </c>
      <c r="J31" s="108"/>
      <c r="K31" s="118">
        <f t="shared" ref="K31:K35" si="21">I31*J31</f>
        <v>0</v>
      </c>
      <c r="L31" s="102">
        <f t="shared" ref="L31:L35" si="22">B31</f>
        <v>0</v>
      </c>
      <c r="M31" s="113"/>
      <c r="N31" s="122">
        <f t="shared" ref="N31:N35" si="23">L31*M31</f>
        <v>0</v>
      </c>
    </row>
    <row r="32" spans="1:15">
      <c r="A32" s="81" t="s">
        <v>36</v>
      </c>
      <c r="B32" s="40"/>
      <c r="C32" s="41"/>
      <c r="D32" s="42">
        <f t="shared" si="18"/>
        <v>0</v>
      </c>
      <c r="E32" s="43"/>
      <c r="F32" s="41"/>
      <c r="G32" s="64">
        <f t="shared" si="19"/>
        <v>0</v>
      </c>
      <c r="H32" s="65">
        <f t="shared" si="17"/>
        <v>0</v>
      </c>
      <c r="I32" s="100">
        <f t="shared" si="20"/>
        <v>0</v>
      </c>
      <c r="J32" s="108"/>
      <c r="K32" s="118">
        <f t="shared" si="21"/>
        <v>0</v>
      </c>
      <c r="L32" s="102">
        <f t="shared" si="22"/>
        <v>0</v>
      </c>
      <c r="M32" s="113"/>
      <c r="N32" s="122">
        <f t="shared" si="23"/>
        <v>0</v>
      </c>
    </row>
    <row r="33" spans="1:15">
      <c r="A33" s="81" t="s">
        <v>37</v>
      </c>
      <c r="B33" s="40"/>
      <c r="C33" s="41"/>
      <c r="D33" s="42">
        <f t="shared" si="18"/>
        <v>0</v>
      </c>
      <c r="E33" s="43"/>
      <c r="F33" s="41"/>
      <c r="G33" s="64">
        <f t="shared" si="19"/>
        <v>0</v>
      </c>
      <c r="H33" s="65">
        <f t="shared" si="17"/>
        <v>0</v>
      </c>
      <c r="I33" s="100">
        <f t="shared" si="20"/>
        <v>0</v>
      </c>
      <c r="J33" s="108"/>
      <c r="K33" s="118">
        <f t="shared" si="21"/>
        <v>0</v>
      </c>
      <c r="L33" s="102">
        <f t="shared" si="22"/>
        <v>0</v>
      </c>
      <c r="M33" s="113"/>
      <c r="N33" s="122">
        <f t="shared" si="23"/>
        <v>0</v>
      </c>
    </row>
    <row r="34" spans="1:15">
      <c r="A34" s="81" t="s">
        <v>40</v>
      </c>
      <c r="B34" s="40"/>
      <c r="C34" s="41"/>
      <c r="D34" s="42">
        <f t="shared" si="18"/>
        <v>0</v>
      </c>
      <c r="E34" s="43"/>
      <c r="F34" s="41"/>
      <c r="G34" s="64">
        <f t="shared" si="19"/>
        <v>0</v>
      </c>
      <c r="H34" s="65">
        <f t="shared" si="17"/>
        <v>0</v>
      </c>
      <c r="I34" s="100">
        <f t="shared" si="20"/>
        <v>0</v>
      </c>
      <c r="J34" s="108"/>
      <c r="K34" s="118">
        <f t="shared" si="21"/>
        <v>0</v>
      </c>
      <c r="L34" s="102">
        <f t="shared" si="22"/>
        <v>0</v>
      </c>
      <c r="M34" s="113"/>
      <c r="N34" s="122">
        <f t="shared" si="23"/>
        <v>0</v>
      </c>
    </row>
    <row r="35" spans="1:15" ht="13.5" thickBot="1">
      <c r="A35" s="82" t="s">
        <v>44</v>
      </c>
      <c r="B35" s="66"/>
      <c r="C35" s="67"/>
      <c r="D35" s="42">
        <f t="shared" si="18"/>
        <v>0</v>
      </c>
      <c r="E35" s="68"/>
      <c r="F35" s="69"/>
      <c r="G35" s="64">
        <f t="shared" si="19"/>
        <v>0</v>
      </c>
      <c r="H35" s="65">
        <f t="shared" si="17"/>
        <v>0</v>
      </c>
      <c r="I35" s="100">
        <f t="shared" si="20"/>
        <v>0</v>
      </c>
      <c r="J35" s="109"/>
      <c r="K35" s="118">
        <f t="shared" si="21"/>
        <v>0</v>
      </c>
      <c r="L35" s="102">
        <f t="shared" si="22"/>
        <v>0</v>
      </c>
      <c r="M35" s="114"/>
      <c r="N35" s="122">
        <f t="shared" si="23"/>
        <v>0</v>
      </c>
    </row>
    <row r="36" spans="1:15" ht="13.5" thickBot="1">
      <c r="A36" s="9" t="s">
        <v>45</v>
      </c>
      <c r="B36" s="180"/>
      <c r="C36" s="180"/>
      <c r="D36" s="35">
        <f>SUM(D30:D35)</f>
        <v>0</v>
      </c>
      <c r="E36" s="90"/>
      <c r="F36" s="90"/>
      <c r="G36" s="35">
        <f>SUM(G30:G35)</f>
        <v>0</v>
      </c>
      <c r="H36" s="85">
        <f t="shared" si="17"/>
        <v>0</v>
      </c>
      <c r="I36" s="99"/>
      <c r="J36" s="104"/>
      <c r="K36" s="117">
        <f>SUM(K30:K35)</f>
        <v>0</v>
      </c>
      <c r="L36" s="99"/>
      <c r="M36" s="104"/>
      <c r="N36" s="117">
        <f>SUM(N30:N35)</f>
        <v>0</v>
      </c>
      <c r="O36" s="61">
        <f>H36-(K36+N36)</f>
        <v>0</v>
      </c>
    </row>
    <row r="37" spans="1:15" ht="13.5" thickBot="1">
      <c r="K37" s="119"/>
      <c r="N37" s="119"/>
    </row>
    <row r="38" spans="1:15" ht="13.5" thickBot="1">
      <c r="A38" s="142" t="s">
        <v>49</v>
      </c>
      <c r="B38" s="143"/>
      <c r="C38" s="144"/>
      <c r="D38" s="145">
        <f>D36+D28+D14</f>
        <v>0</v>
      </c>
      <c r="E38" s="144"/>
      <c r="F38" s="144"/>
      <c r="G38" s="145">
        <f>G36+G28+G14</f>
        <v>0</v>
      </c>
      <c r="H38" s="146">
        <f>D38+G38</f>
        <v>0</v>
      </c>
      <c r="I38" s="147"/>
      <c r="J38" s="145"/>
      <c r="K38" s="148">
        <f>K14+K28+K36</f>
        <v>0</v>
      </c>
      <c r="L38" s="147"/>
      <c r="M38" s="145"/>
      <c r="N38" s="148">
        <f>N14+N28+N36</f>
        <v>0</v>
      </c>
      <c r="O38" s="61">
        <f>H38-(K38+N38)</f>
        <v>0</v>
      </c>
    </row>
    <row r="40" spans="1:15">
      <c r="H40" s="61">
        <f>H38-(H14+H28+H36)</f>
        <v>0</v>
      </c>
    </row>
  </sheetData>
  <mergeCells count="7">
    <mergeCell ref="I3:K3"/>
    <mergeCell ref="L3:N3"/>
    <mergeCell ref="B14:C14"/>
    <mergeCell ref="B28:C28"/>
    <mergeCell ref="B36:C36"/>
    <mergeCell ref="B3:D3"/>
    <mergeCell ref="E3:G3"/>
  </mergeCells>
  <phoneticPr fontId="69" type="noConversion"/>
  <pageMargins left="0.7" right="0.7" top="0.75" bottom="0.75" header="0.3" footer="0.3"/>
  <pageSetup scale="6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I40"/>
  <sheetViews>
    <sheetView showGridLines="0" tabSelected="1" zoomScale="120" zoomScaleNormal="120" workbookViewId="0">
      <selection activeCell="C21" sqref="C21"/>
    </sheetView>
  </sheetViews>
  <sheetFormatPr defaultColWidth="8.54296875" defaultRowHeight="13"/>
  <cols>
    <col min="1" max="1" width="34.1796875" style="2" customWidth="1"/>
    <col min="2" max="2" width="19.453125" style="2" customWidth="1"/>
    <col min="3" max="9" width="19.453125" style="3" customWidth="1"/>
    <col min="10" max="10" width="19.453125" style="2" customWidth="1"/>
    <col min="11" max="11" width="23.1796875" style="2" customWidth="1"/>
    <col min="12" max="16384" width="8.54296875" style="2"/>
  </cols>
  <sheetData>
    <row r="1" spans="1:9">
      <c r="A1" s="86" t="s">
        <v>46</v>
      </c>
    </row>
    <row r="2" spans="1:9" ht="13.5" thickBot="1">
      <c r="A2" s="1"/>
    </row>
    <row r="3" spans="1:9" ht="15" customHeight="1" thickBot="1">
      <c r="A3" s="12" t="s">
        <v>2</v>
      </c>
      <c r="B3" s="177" t="s">
        <v>3</v>
      </c>
      <c r="C3" s="178"/>
      <c r="D3" s="179"/>
      <c r="E3" s="181" t="s">
        <v>4</v>
      </c>
      <c r="F3" s="181"/>
      <c r="G3" s="181"/>
      <c r="H3" s="13"/>
      <c r="I3" s="2"/>
    </row>
    <row r="4" spans="1:9">
      <c r="A4" s="83" t="s">
        <v>22</v>
      </c>
      <c r="B4" s="15" t="s">
        <v>23</v>
      </c>
      <c r="C4" s="16" t="s">
        <v>24</v>
      </c>
      <c r="D4" s="17" t="s">
        <v>25</v>
      </c>
      <c r="E4" s="18" t="s">
        <v>23</v>
      </c>
      <c r="F4" s="16" t="s">
        <v>24</v>
      </c>
      <c r="G4" s="19" t="s">
        <v>26</v>
      </c>
      <c r="H4" s="14" t="s">
        <v>27</v>
      </c>
      <c r="I4" s="2"/>
    </row>
    <row r="5" spans="1:9" ht="15" customHeight="1">
      <c r="A5" s="84" t="s">
        <v>28</v>
      </c>
      <c r="B5" s="21"/>
      <c r="C5" s="22"/>
      <c r="D5" s="23">
        <f>B5*C5</f>
        <v>0</v>
      </c>
      <c r="E5" s="75"/>
      <c r="F5" s="22"/>
      <c r="G5" s="25">
        <f>E5*F5</f>
        <v>0</v>
      </c>
      <c r="H5" s="20">
        <f>D5+G5</f>
        <v>0</v>
      </c>
      <c r="I5" s="2"/>
    </row>
    <row r="6" spans="1:9" s="8" customFormat="1" ht="15" customHeight="1">
      <c r="A6" s="84" t="s">
        <v>28</v>
      </c>
      <c r="B6" s="21"/>
      <c r="C6" s="22"/>
      <c r="D6" s="23">
        <f t="shared" ref="D6:D13" si="0">B6*C6</f>
        <v>0</v>
      </c>
      <c r="E6" s="75"/>
      <c r="F6" s="22"/>
      <c r="G6" s="25">
        <f t="shared" ref="G6:G13" si="1">E6*F6</f>
        <v>0</v>
      </c>
      <c r="H6" s="20">
        <f>D6+G6</f>
        <v>0</v>
      </c>
    </row>
    <row r="7" spans="1:9" s="8" customFormat="1" ht="15" customHeight="1">
      <c r="A7" s="84" t="s">
        <v>28</v>
      </c>
      <c r="B7" s="21"/>
      <c r="C7" s="22"/>
      <c r="D7" s="23">
        <f t="shared" si="0"/>
        <v>0</v>
      </c>
      <c r="E7" s="75"/>
      <c r="F7" s="22"/>
      <c r="G7" s="25">
        <f t="shared" si="1"/>
        <v>0</v>
      </c>
      <c r="H7" s="20">
        <f t="shared" ref="H7:H13" si="2">D7+G7</f>
        <v>0</v>
      </c>
    </row>
    <row r="8" spans="1:9" s="8" customFormat="1" ht="15" customHeight="1">
      <c r="A8" s="84" t="s">
        <v>28</v>
      </c>
      <c r="B8" s="26"/>
      <c r="C8" s="27"/>
      <c r="D8" s="23">
        <f t="shared" si="0"/>
        <v>0</v>
      </c>
      <c r="E8" s="76"/>
      <c r="F8" s="27"/>
      <c r="G8" s="25">
        <f t="shared" si="1"/>
        <v>0</v>
      </c>
      <c r="H8" s="20">
        <f t="shared" si="2"/>
        <v>0</v>
      </c>
    </row>
    <row r="9" spans="1:9" ht="15" customHeight="1">
      <c r="A9" s="84" t="s">
        <v>28</v>
      </c>
      <c r="B9" s="26"/>
      <c r="C9" s="27"/>
      <c r="D9" s="23">
        <f t="shared" si="0"/>
        <v>0</v>
      </c>
      <c r="E9" s="76"/>
      <c r="F9" s="27"/>
      <c r="G9" s="25">
        <f t="shared" si="1"/>
        <v>0</v>
      </c>
      <c r="H9" s="20">
        <f t="shared" si="2"/>
        <v>0</v>
      </c>
      <c r="I9" s="2"/>
    </row>
    <row r="10" spans="1:9" ht="15" customHeight="1">
      <c r="A10" s="84" t="s">
        <v>28</v>
      </c>
      <c r="B10" s="26"/>
      <c r="C10" s="27"/>
      <c r="D10" s="23">
        <f t="shared" si="0"/>
        <v>0</v>
      </c>
      <c r="E10" s="76"/>
      <c r="F10" s="27"/>
      <c r="G10" s="25">
        <f t="shared" si="1"/>
        <v>0</v>
      </c>
      <c r="H10" s="20">
        <f>D10+G10</f>
        <v>0</v>
      </c>
      <c r="I10" s="2"/>
    </row>
    <row r="11" spans="1:9" ht="15" customHeight="1">
      <c r="A11" s="84" t="s">
        <v>28</v>
      </c>
      <c r="B11" s="26"/>
      <c r="C11" s="27"/>
      <c r="D11" s="23">
        <f t="shared" si="0"/>
        <v>0</v>
      </c>
      <c r="E11" s="76"/>
      <c r="F11" s="27"/>
      <c r="G11" s="25">
        <f t="shared" si="1"/>
        <v>0</v>
      </c>
      <c r="H11" s="20">
        <f t="shared" si="2"/>
        <v>0</v>
      </c>
      <c r="I11" s="2"/>
    </row>
    <row r="12" spans="1:9" ht="15" customHeight="1">
      <c r="A12" s="84" t="s">
        <v>28</v>
      </c>
      <c r="B12" s="26"/>
      <c r="C12" s="27"/>
      <c r="D12" s="23">
        <f t="shared" si="0"/>
        <v>0</v>
      </c>
      <c r="E12" s="76"/>
      <c r="F12" s="27"/>
      <c r="G12" s="25">
        <f t="shared" si="1"/>
        <v>0</v>
      </c>
      <c r="H12" s="20">
        <f t="shared" si="2"/>
        <v>0</v>
      </c>
      <c r="I12" s="2"/>
    </row>
    <row r="13" spans="1:9" ht="15" customHeight="1" thickBot="1">
      <c r="A13" s="84" t="s">
        <v>28</v>
      </c>
      <c r="B13" s="29"/>
      <c r="C13" s="30"/>
      <c r="D13" s="31">
        <f t="shared" si="0"/>
        <v>0</v>
      </c>
      <c r="E13" s="77"/>
      <c r="F13" s="30"/>
      <c r="G13" s="33">
        <f t="shared" si="1"/>
        <v>0</v>
      </c>
      <c r="H13" s="34">
        <f t="shared" si="2"/>
        <v>0</v>
      </c>
      <c r="I13" s="2"/>
    </row>
    <row r="14" spans="1:9" ht="13.5" thickBot="1">
      <c r="A14" s="182" t="s">
        <v>29</v>
      </c>
      <c r="B14" s="180"/>
      <c r="C14" s="180"/>
      <c r="D14" s="35">
        <f>SUM(D5:D13)</f>
        <v>0</v>
      </c>
      <c r="E14" s="90"/>
      <c r="F14" s="90"/>
      <c r="G14" s="35">
        <f>SUM(G5:G13)</f>
        <v>0</v>
      </c>
      <c r="H14" s="85">
        <f>G14+D14</f>
        <v>0</v>
      </c>
      <c r="I14" s="7">
        <f>H14-SUM(H5:H13)</f>
        <v>0</v>
      </c>
    </row>
    <row r="15" spans="1:9">
      <c r="A15" s="183" t="s">
        <v>30</v>
      </c>
      <c r="B15" s="18" t="s">
        <v>31</v>
      </c>
      <c r="C15" s="16" t="s">
        <v>32</v>
      </c>
      <c r="D15" s="19" t="s">
        <v>25</v>
      </c>
      <c r="E15" s="36" t="s">
        <v>31</v>
      </c>
      <c r="F15" s="37" t="s">
        <v>32</v>
      </c>
      <c r="G15" s="19" t="s">
        <v>25</v>
      </c>
      <c r="H15" s="38" t="s">
        <v>27</v>
      </c>
    </row>
    <row r="16" spans="1:9">
      <c r="A16" s="184"/>
      <c r="B16" s="40"/>
      <c r="C16" s="41"/>
      <c r="D16" s="42"/>
      <c r="E16" s="43"/>
      <c r="F16" s="41"/>
      <c r="G16" s="42"/>
      <c r="H16" s="39"/>
    </row>
    <row r="17" spans="1:9">
      <c r="A17" s="185" t="s">
        <v>33</v>
      </c>
      <c r="B17" s="45"/>
      <c r="C17" s="46"/>
      <c r="D17" s="47"/>
      <c r="E17" s="48"/>
      <c r="F17" s="46"/>
      <c r="G17" s="47"/>
      <c r="H17" s="44"/>
    </row>
    <row r="18" spans="1:9">
      <c r="A18" s="186" t="s">
        <v>34</v>
      </c>
      <c r="B18" s="40"/>
      <c r="C18" s="49"/>
      <c r="D18" s="42">
        <f>B18*C18</f>
        <v>0</v>
      </c>
      <c r="E18" s="50"/>
      <c r="F18" s="49"/>
      <c r="G18" s="42">
        <f>E18*F18</f>
        <v>0</v>
      </c>
      <c r="H18" s="39">
        <f>D18+G18</f>
        <v>0</v>
      </c>
    </row>
    <row r="19" spans="1:9">
      <c r="A19" s="186" t="s">
        <v>35</v>
      </c>
      <c r="B19" s="40"/>
      <c r="C19" s="49"/>
      <c r="D19" s="42">
        <f t="shared" ref="D19:D21" si="3">B19*C19</f>
        <v>0</v>
      </c>
      <c r="E19" s="50"/>
      <c r="F19" s="49"/>
      <c r="G19" s="42">
        <f t="shared" ref="G19:G21" si="4">E19*F19</f>
        <v>0</v>
      </c>
      <c r="H19" s="39">
        <f t="shared" ref="H19:H21" si="5">D19+G19</f>
        <v>0</v>
      </c>
    </row>
    <row r="20" spans="1:9">
      <c r="A20" s="186" t="s">
        <v>36</v>
      </c>
      <c r="B20" s="40"/>
      <c r="C20" s="49"/>
      <c r="D20" s="42">
        <f t="shared" si="3"/>
        <v>0</v>
      </c>
      <c r="E20" s="50"/>
      <c r="F20" s="49"/>
      <c r="G20" s="42">
        <f t="shared" si="4"/>
        <v>0</v>
      </c>
      <c r="H20" s="39">
        <f t="shared" si="5"/>
        <v>0</v>
      </c>
    </row>
    <row r="21" spans="1:9">
      <c r="A21" s="186" t="s">
        <v>37</v>
      </c>
      <c r="B21" s="40"/>
      <c r="C21" s="49"/>
      <c r="D21" s="42">
        <f t="shared" si="3"/>
        <v>0</v>
      </c>
      <c r="E21" s="50"/>
      <c r="F21" s="49"/>
      <c r="G21" s="42">
        <f t="shared" si="4"/>
        <v>0</v>
      </c>
      <c r="H21" s="39">
        <f t="shared" si="5"/>
        <v>0</v>
      </c>
    </row>
    <row r="22" spans="1:9">
      <c r="A22" s="187" t="s">
        <v>38</v>
      </c>
      <c r="B22" s="52"/>
      <c r="C22" s="53"/>
      <c r="D22" s="54">
        <f>SUM(D18:D21)</f>
        <v>0</v>
      </c>
      <c r="E22" s="55"/>
      <c r="F22" s="53"/>
      <c r="G22" s="54">
        <f>SUM(G18:G21)</f>
        <v>0</v>
      </c>
      <c r="H22" s="51">
        <f>D22+G22</f>
        <v>0</v>
      </c>
    </row>
    <row r="23" spans="1:9">
      <c r="A23" s="185" t="s">
        <v>39</v>
      </c>
      <c r="B23" s="45"/>
      <c r="C23" s="46"/>
      <c r="D23" s="47"/>
      <c r="E23" s="48"/>
      <c r="F23" s="46"/>
      <c r="G23" s="47"/>
      <c r="H23" s="44"/>
    </row>
    <row r="24" spans="1:9">
      <c r="A24" s="186" t="s">
        <v>34</v>
      </c>
      <c r="B24" s="40"/>
      <c r="C24" s="49"/>
      <c r="D24" s="42">
        <f t="shared" ref="D24:D28" si="6">B24*C24</f>
        <v>0</v>
      </c>
      <c r="E24" s="50"/>
      <c r="F24" s="49"/>
      <c r="G24" s="42">
        <f t="shared" ref="G24:G28" si="7">E24*F24</f>
        <v>0</v>
      </c>
      <c r="H24" s="39">
        <f>D24+G24</f>
        <v>0</v>
      </c>
    </row>
    <row r="25" spans="1:9">
      <c r="A25" s="186" t="s">
        <v>35</v>
      </c>
      <c r="B25" s="40"/>
      <c r="C25" s="49"/>
      <c r="D25" s="42">
        <f t="shared" si="6"/>
        <v>0</v>
      </c>
      <c r="E25" s="50"/>
      <c r="F25" s="49"/>
      <c r="G25" s="42">
        <f t="shared" si="7"/>
        <v>0</v>
      </c>
      <c r="H25" s="39">
        <f t="shared" ref="H25:H28" si="8">D25+G25</f>
        <v>0</v>
      </c>
    </row>
    <row r="26" spans="1:9">
      <c r="A26" s="186" t="s">
        <v>36</v>
      </c>
      <c r="B26" s="40"/>
      <c r="C26" s="49"/>
      <c r="D26" s="42">
        <f t="shared" si="6"/>
        <v>0</v>
      </c>
      <c r="E26" s="50"/>
      <c r="F26" s="49"/>
      <c r="G26" s="42">
        <f t="shared" si="7"/>
        <v>0</v>
      </c>
      <c r="H26" s="39">
        <f t="shared" si="8"/>
        <v>0</v>
      </c>
    </row>
    <row r="27" spans="1:9">
      <c r="A27" s="186" t="s">
        <v>37</v>
      </c>
      <c r="B27" s="40"/>
      <c r="C27" s="49"/>
      <c r="D27" s="42">
        <f t="shared" si="6"/>
        <v>0</v>
      </c>
      <c r="E27" s="50"/>
      <c r="F27" s="49"/>
      <c r="G27" s="42">
        <f t="shared" si="7"/>
        <v>0</v>
      </c>
      <c r="H27" s="39">
        <f t="shared" si="8"/>
        <v>0</v>
      </c>
    </row>
    <row r="28" spans="1:9">
      <c r="A28" s="186" t="s">
        <v>40</v>
      </c>
      <c r="B28" s="40"/>
      <c r="C28" s="49"/>
      <c r="D28" s="42">
        <f t="shared" si="6"/>
        <v>0</v>
      </c>
      <c r="E28" s="50"/>
      <c r="F28" s="49"/>
      <c r="G28" s="42">
        <f t="shared" si="7"/>
        <v>0</v>
      </c>
      <c r="H28" s="39">
        <f t="shared" si="8"/>
        <v>0</v>
      </c>
    </row>
    <row r="29" spans="1:9" ht="13.5" thickBot="1">
      <c r="A29" s="188" t="s">
        <v>41</v>
      </c>
      <c r="B29" s="56"/>
      <c r="C29" s="57"/>
      <c r="D29" s="58">
        <f>SUM(D24:D28)</f>
        <v>0</v>
      </c>
      <c r="E29" s="59"/>
      <c r="F29" s="57"/>
      <c r="G29" s="58">
        <f>SUM(G24:G28)</f>
        <v>0</v>
      </c>
      <c r="H29" s="60">
        <f>D29+G29</f>
        <v>0</v>
      </c>
    </row>
    <row r="30" spans="1:9" ht="13.5" thickBot="1">
      <c r="A30" s="79" t="s">
        <v>42</v>
      </c>
      <c r="B30" s="180"/>
      <c r="C30" s="180"/>
      <c r="D30" s="35">
        <f>D29+D22</f>
        <v>0</v>
      </c>
      <c r="E30" s="90"/>
      <c r="F30" s="90"/>
      <c r="G30" s="35">
        <f>G29+G22</f>
        <v>0</v>
      </c>
      <c r="H30" s="85">
        <f>D30+G30</f>
        <v>0</v>
      </c>
      <c r="I30" s="61">
        <f>H30+(H29-H22)</f>
        <v>0</v>
      </c>
    </row>
    <row r="31" spans="1:9">
      <c r="A31" s="189" t="s">
        <v>43</v>
      </c>
      <c r="B31" s="18" t="s">
        <v>31</v>
      </c>
      <c r="C31" s="16" t="s">
        <v>32</v>
      </c>
      <c r="D31" s="19" t="s">
        <v>26</v>
      </c>
      <c r="E31" s="36" t="s">
        <v>31</v>
      </c>
      <c r="F31" s="37" t="s">
        <v>32</v>
      </c>
      <c r="G31" s="62" t="s">
        <v>26</v>
      </c>
      <c r="H31" s="63" t="s">
        <v>27</v>
      </c>
    </row>
    <row r="32" spans="1:9">
      <c r="A32" s="186" t="s">
        <v>34</v>
      </c>
      <c r="B32" s="40"/>
      <c r="C32" s="41"/>
      <c r="D32" s="42">
        <f t="shared" ref="D32:D37" si="9">B32*C32</f>
        <v>0</v>
      </c>
      <c r="E32" s="43"/>
      <c r="F32" s="41"/>
      <c r="G32" s="64">
        <f>E32*F32</f>
        <v>0</v>
      </c>
      <c r="H32" s="65">
        <f>D32+G32</f>
        <v>0</v>
      </c>
    </row>
    <row r="33" spans="1:9">
      <c r="A33" s="186" t="s">
        <v>35</v>
      </c>
      <c r="B33" s="40"/>
      <c r="C33" s="41"/>
      <c r="D33" s="42">
        <f t="shared" si="9"/>
        <v>0</v>
      </c>
      <c r="E33" s="43"/>
      <c r="F33" s="41"/>
      <c r="G33" s="64">
        <f t="shared" ref="G33:G37" si="10">E33*F33</f>
        <v>0</v>
      </c>
      <c r="H33" s="65">
        <f t="shared" ref="H33:H37" si="11">D33+G33</f>
        <v>0</v>
      </c>
    </row>
    <row r="34" spans="1:9">
      <c r="A34" s="186" t="s">
        <v>36</v>
      </c>
      <c r="B34" s="40"/>
      <c r="C34" s="41"/>
      <c r="D34" s="42">
        <f t="shared" si="9"/>
        <v>0</v>
      </c>
      <c r="E34" s="43"/>
      <c r="F34" s="41"/>
      <c r="G34" s="64">
        <f t="shared" si="10"/>
        <v>0</v>
      </c>
      <c r="H34" s="65">
        <f t="shared" si="11"/>
        <v>0</v>
      </c>
    </row>
    <row r="35" spans="1:9">
      <c r="A35" s="186" t="s">
        <v>37</v>
      </c>
      <c r="B35" s="40"/>
      <c r="C35" s="41"/>
      <c r="D35" s="42">
        <f t="shared" si="9"/>
        <v>0</v>
      </c>
      <c r="E35" s="43"/>
      <c r="F35" s="41"/>
      <c r="G35" s="64">
        <f t="shared" si="10"/>
        <v>0</v>
      </c>
      <c r="H35" s="65">
        <f t="shared" si="11"/>
        <v>0</v>
      </c>
    </row>
    <row r="36" spans="1:9">
      <c r="A36" s="186" t="s">
        <v>40</v>
      </c>
      <c r="B36" s="40"/>
      <c r="C36" s="41"/>
      <c r="D36" s="42">
        <f t="shared" si="9"/>
        <v>0</v>
      </c>
      <c r="E36" s="43"/>
      <c r="F36" s="41"/>
      <c r="G36" s="64">
        <f t="shared" si="10"/>
        <v>0</v>
      </c>
      <c r="H36" s="65">
        <f t="shared" si="11"/>
        <v>0</v>
      </c>
    </row>
    <row r="37" spans="1:9" ht="13.5" thickBot="1">
      <c r="A37" s="190" t="s">
        <v>44</v>
      </c>
      <c r="B37" s="66"/>
      <c r="C37" s="67"/>
      <c r="D37" s="42">
        <f t="shared" si="9"/>
        <v>0</v>
      </c>
      <c r="E37" s="68"/>
      <c r="F37" s="69"/>
      <c r="G37" s="64">
        <f t="shared" si="10"/>
        <v>0</v>
      </c>
      <c r="H37" s="65">
        <f t="shared" si="11"/>
        <v>0</v>
      </c>
    </row>
    <row r="38" spans="1:9" ht="14" thickTop="1" thickBot="1">
      <c r="A38" s="79" t="s">
        <v>45</v>
      </c>
      <c r="B38" s="180"/>
      <c r="C38" s="180"/>
      <c r="D38" s="35">
        <f>SUM(D32:D37)</f>
        <v>0</v>
      </c>
      <c r="E38" s="90"/>
      <c r="F38" s="90"/>
      <c r="G38" s="35">
        <f>SUM(G32:G37)</f>
        <v>0</v>
      </c>
      <c r="H38" s="85">
        <f>D38+G38</f>
        <v>0</v>
      </c>
      <c r="I38" s="61">
        <f>H38-SUM(H32:H37)</f>
        <v>0</v>
      </c>
    </row>
    <row r="39" spans="1:9" ht="13.5" thickBot="1"/>
    <row r="40" spans="1:9" ht="13.5" thickBot="1">
      <c r="A40" s="70" t="s">
        <v>47</v>
      </c>
      <c r="B40" s="71"/>
      <c r="C40" s="72"/>
      <c r="D40" s="73">
        <f>D38+D30+D14</f>
        <v>0</v>
      </c>
      <c r="E40" s="72"/>
      <c r="F40" s="72"/>
      <c r="G40" s="73">
        <f>G38+G30+G14</f>
        <v>0</v>
      </c>
      <c r="H40" s="74">
        <f>D40+G40</f>
        <v>0</v>
      </c>
      <c r="I40" s="61">
        <f>H40-(H38+H30+H14)</f>
        <v>0</v>
      </c>
    </row>
  </sheetData>
  <mergeCells count="5">
    <mergeCell ref="B3:D3"/>
    <mergeCell ref="E3:G3"/>
    <mergeCell ref="B14:C14"/>
    <mergeCell ref="B30:C30"/>
    <mergeCell ref="B38:C38"/>
  </mergeCells>
  <pageMargins left="0.7" right="0.7" top="0.75" bottom="0.75" header="0.3" footer="0.3"/>
  <pageSetup scale="6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6" ma:contentTypeDescription="Create a new document." ma:contentTypeScope="" ma:versionID="883234426b59434e93caf3463ac0bc18">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59faa72c520ba72e3d26fb7ff4bccae1"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21bb93-9e4e-442e-bdf9-5e2b38c0ab8e}" ma:internalName="TaxCatchAll" ma:showField="CatchAllData" ma:web="da15114a-405f-4ffc-9521-e8336ff67b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3e14187-b4d4-4fc9-8c4a-20dc3ccbfd5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TaxCatchAll xmlns="da15114a-405f-4ffc-9521-e8336ff67ba2" xsi:nil="true"/>
    <lcf76f155ced4ddcb4097134ff3c332f xmlns="1f8596a9-53db-4aa7-a931-0763ddecf1d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F28C51-077D-4F91-87F9-5CD21F5B5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5114a-405f-4ffc-9521-e8336ff67ba2"/>
    <ds:schemaRef ds:uri="1f8596a9-53db-4aa7-a931-0763ddecf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AE6B30-6AB2-43AC-8AB1-3B2F8B3E3357}">
  <ds:schemaRefs>
    <ds:schemaRef ds:uri="http://www.w3.org/XML/1998/namespace"/>
    <ds:schemaRef ds:uri="da15114a-405f-4ffc-9521-e8336ff67ba2"/>
    <ds:schemaRef ds:uri="http://purl.org/dc/terms/"/>
    <ds:schemaRef ds:uri="http://schemas.microsoft.com/office/2006/metadata/properties"/>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1f8596a9-53db-4aa7-a931-0763ddecf1df"/>
  </ds:schemaRefs>
</ds:datastoreItem>
</file>

<file path=customXml/itemProps3.xml><?xml version="1.0" encoding="utf-8"?>
<ds:datastoreItem xmlns:ds="http://schemas.openxmlformats.org/officeDocument/2006/customXml" ds:itemID="{DB4C7A89-527A-48F0-8976-7E0C160F97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Instructions</vt:lpstr>
      <vt:lpstr>Detail Budget</vt:lpstr>
      <vt:lpstr>Other Investment </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Mark Pigott</cp:lastModifiedBy>
  <cp:revision/>
  <dcterms:created xsi:type="dcterms:W3CDTF">2012-09-23T12:23:50Z</dcterms:created>
  <dcterms:modified xsi:type="dcterms:W3CDTF">2022-09-22T17:20:42Z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y fmtid="{D5CDD505-2E9C-101B-9397-08002B2CF9AE}" pid="3" name="MediaServiceImageTags">
    <vt:lpwstr/>
  </property>
</Properties>
</file>